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1673\Downloads\"/>
    </mc:Choice>
  </mc:AlternateContent>
  <bookViews>
    <workbookView xWindow="0" yWindow="0" windowWidth="20490" windowHeight="7155"/>
  </bookViews>
  <sheets>
    <sheet name="契約書添付①治験経費算定明細書" sheetId="4" r:id="rId1"/>
    <sheet name="②その他経費明細書" sheetId="5" r:id="rId2"/>
    <sheet name="③CRCポイント" sheetId="8" r:id="rId3"/>
  </sheets>
  <calcPr calcId="162913"/>
</workbook>
</file>

<file path=xl/calcChain.xml><?xml version="1.0" encoding="utf-8"?>
<calcChain xmlns="http://schemas.openxmlformats.org/spreadsheetml/2006/main">
  <c r="I46" i="8" l="1"/>
  <c r="G46" i="8"/>
  <c r="M42" i="8"/>
  <c r="M41" i="8"/>
  <c r="M40" i="8"/>
  <c r="M39" i="8"/>
  <c r="M38" i="8"/>
  <c r="M37" i="8"/>
  <c r="M36" i="8"/>
  <c r="M35" i="8"/>
  <c r="M34" i="8"/>
  <c r="M33" i="8"/>
  <c r="M32" i="8"/>
  <c r="M31" i="8"/>
  <c r="M30" i="8"/>
  <c r="M29" i="8"/>
  <c r="M28" i="8"/>
  <c r="M27" i="8"/>
  <c r="M26" i="8"/>
  <c r="M25" i="8"/>
  <c r="M24" i="8"/>
  <c r="M23" i="8"/>
  <c r="M22" i="8"/>
  <c r="M21" i="8"/>
  <c r="M20" i="8"/>
  <c r="M19" i="8"/>
  <c r="M18" i="8"/>
  <c r="M17" i="8"/>
  <c r="M16" i="8"/>
  <c r="M15" i="8"/>
  <c r="M14" i="8"/>
  <c r="M13" i="8"/>
  <c r="M12" i="8"/>
  <c r="M11" i="8"/>
  <c r="M10" i="8"/>
  <c r="M43" i="8" s="1"/>
  <c r="M45" i="8" s="1"/>
  <c r="M46" i="8" l="1"/>
</calcChain>
</file>

<file path=xl/sharedStrings.xml><?xml version="1.0" encoding="utf-8"?>
<sst xmlns="http://schemas.openxmlformats.org/spreadsheetml/2006/main" count="274" uniqueCount="258">
  <si>
    <t>別紙算定様式1</t>
    <rPh sb="0" eb="2">
      <t>ベッシ</t>
    </rPh>
    <rPh sb="2" eb="4">
      <t>サンテイ</t>
    </rPh>
    <rPh sb="4" eb="6">
      <t>ヨウシキ</t>
    </rPh>
    <phoneticPr fontId="4"/>
  </si>
  <si>
    <t>整理番号</t>
    <rPh sb="0" eb="2">
      <t>セイリ</t>
    </rPh>
    <rPh sb="2" eb="4">
      <t>バンゴウ</t>
    </rPh>
    <phoneticPr fontId="4"/>
  </si>
  <si>
    <t>区分</t>
    <rPh sb="0" eb="2">
      <t>クブン</t>
    </rPh>
    <phoneticPr fontId="4"/>
  </si>
  <si>
    <t xml:space="preserve"> ■治験　　　□製造販売後臨床試験</t>
    <rPh sb="2" eb="4">
      <t>チケン</t>
    </rPh>
    <rPh sb="8" eb="10">
      <t>セイゾウ</t>
    </rPh>
    <rPh sb="10" eb="12">
      <t>ハンバイ</t>
    </rPh>
    <rPh sb="12" eb="13">
      <t>ゴ</t>
    </rPh>
    <rPh sb="13" eb="15">
      <t>リンショウ</t>
    </rPh>
    <rPh sb="15" eb="17">
      <t>シケン</t>
    </rPh>
    <phoneticPr fontId="4"/>
  </si>
  <si>
    <t>治験経費算定明細書（医薬品治験）</t>
    <rPh sb="6" eb="9">
      <t>メイサイショ</t>
    </rPh>
    <phoneticPr fontId="7"/>
  </si>
  <si>
    <t>※１症例の定義は以下の通りとする。</t>
    <phoneticPr fontId="4"/>
  </si>
  <si>
    <t>1. 登録をもって１症例とする。</t>
    <phoneticPr fontId="4"/>
  </si>
  <si>
    <t>2. 2次登録（本登録）をもって１症例とする。</t>
    <phoneticPr fontId="4"/>
  </si>
  <si>
    <t>3. 投薬開始に至った場合をもって１症例とする。</t>
    <phoneticPr fontId="4"/>
  </si>
  <si>
    <t>4. その他（　　　　　）をもって１症例とする。</t>
    <rPh sb="5" eb="6">
      <t>ホカ</t>
    </rPh>
    <rPh sb="18" eb="20">
      <t>ショウレイ</t>
    </rPh>
    <phoneticPr fontId="4"/>
  </si>
  <si>
    <t>　　　　　　　　　　 区分
　経費内訳</t>
    <rPh sb="15" eb="17">
      <t>ケイヒ</t>
    </rPh>
    <rPh sb="17" eb="19">
      <t>ウチワケ</t>
    </rPh>
    <phoneticPr fontId="7"/>
  </si>
  <si>
    <t>積算内訳</t>
    <rPh sb="0" eb="2">
      <t>セキサン</t>
    </rPh>
    <rPh sb="2" eb="4">
      <t>ウチワケ</t>
    </rPh>
    <phoneticPr fontId="7"/>
  </si>
  <si>
    <t>　直接経費</t>
    <rPh sb="1" eb="3">
      <t>チョクセツ</t>
    </rPh>
    <rPh sb="3" eb="5">
      <t>ケイヒ</t>
    </rPh>
    <phoneticPr fontId="4"/>
  </si>
  <si>
    <t>①-1 研究費
(ポイント表に基づく)</t>
    <rPh sb="4" eb="6">
      <t>ケンキュウ</t>
    </rPh>
    <rPh sb="6" eb="7">
      <t>ヒ</t>
    </rPh>
    <rPh sb="13" eb="14">
      <t>ヒョウ</t>
    </rPh>
    <rPh sb="15" eb="16">
      <t>モト</t>
    </rPh>
    <phoneticPr fontId="7"/>
  </si>
  <si>
    <r>
      <t>ポイント数Ⓐ×</t>
    </r>
    <r>
      <rPr>
        <u/>
        <sz val="10"/>
        <rFont val="ＭＳ ゴシック"/>
        <family val="3"/>
        <charset val="128"/>
      </rPr>
      <t>6,000円</t>
    </r>
    <phoneticPr fontId="7"/>
  </si>
  <si>
    <t>※協議により変更する場合、下線部を変更。</t>
    <rPh sb="1" eb="3">
      <t>キョウギ</t>
    </rPh>
    <rPh sb="6" eb="8">
      <t>ヘンコウ</t>
    </rPh>
    <rPh sb="10" eb="12">
      <t>バアイ</t>
    </rPh>
    <rPh sb="13" eb="15">
      <t>カセン</t>
    </rPh>
    <rPh sb="15" eb="16">
      <t>ブ</t>
    </rPh>
    <rPh sb="17" eb="19">
      <t>ヘンコウ</t>
    </rPh>
    <phoneticPr fontId="4"/>
  </si>
  <si>
    <t>①-2 研究費
(ポイント表に基づかない)</t>
    <phoneticPr fontId="4"/>
  </si>
  <si>
    <t>科実施の検査費用</t>
    <phoneticPr fontId="4"/>
  </si>
  <si>
    <t>円/例※</t>
    <phoneticPr fontId="4"/>
  </si>
  <si>
    <t>※：協議により決定した1例あたりの金額</t>
    <phoneticPr fontId="4"/>
  </si>
  <si>
    <t>②観察期中止脱落症例費</t>
    <rPh sb="1" eb="3">
      <t>カンサツ</t>
    </rPh>
    <rPh sb="3" eb="4">
      <t>キ</t>
    </rPh>
    <rPh sb="4" eb="6">
      <t>チュウシ</t>
    </rPh>
    <rPh sb="6" eb="8">
      <t>ダツラク</t>
    </rPh>
    <rPh sb="8" eb="10">
      <t>ショウレイ</t>
    </rPh>
    <rPh sb="10" eb="11">
      <t>ヒ</t>
    </rPh>
    <phoneticPr fontId="7"/>
  </si>
  <si>
    <t>1症例につき50,000円</t>
    <rPh sb="1" eb="3">
      <t>ショウレイ</t>
    </rPh>
    <rPh sb="12" eb="13">
      <t>エン</t>
    </rPh>
    <phoneticPr fontId="4"/>
  </si>
  <si>
    <t>※同意取得後、登録または治験薬の投与開始に至らなかった症例</t>
    <rPh sb="27" eb="29">
      <t>ショウレイ</t>
    </rPh>
    <phoneticPr fontId="4"/>
  </si>
  <si>
    <t>③治験審査委員会外部委員の審査指導料</t>
    <rPh sb="1" eb="3">
      <t>チケン</t>
    </rPh>
    <rPh sb="3" eb="5">
      <t>シンサ</t>
    </rPh>
    <rPh sb="5" eb="8">
      <t>イインカイ</t>
    </rPh>
    <rPh sb="8" eb="10">
      <t>ガイブ</t>
    </rPh>
    <rPh sb="10" eb="12">
      <t>イイン</t>
    </rPh>
    <rPh sb="13" eb="15">
      <t>シンサ</t>
    </rPh>
    <rPh sb="15" eb="17">
      <t>シドウ</t>
    </rPh>
    <rPh sb="17" eb="18">
      <t>リョウ</t>
    </rPh>
    <phoneticPr fontId="7"/>
  </si>
  <si>
    <t>支払額のうち本治験に対応するものとして推計した金額</t>
    <rPh sb="0" eb="2">
      <t>シハライ</t>
    </rPh>
    <rPh sb="2" eb="3">
      <t>ガク</t>
    </rPh>
    <rPh sb="6" eb="7">
      <t>ホン</t>
    </rPh>
    <rPh sb="7" eb="9">
      <t>チケン</t>
    </rPh>
    <rPh sb="10" eb="12">
      <t>タイオウ</t>
    </rPh>
    <rPh sb="19" eb="21">
      <t>スイケイ</t>
    </rPh>
    <rPh sb="23" eb="25">
      <t>キンガク</t>
    </rPh>
    <phoneticPr fontId="7"/>
  </si>
  <si>
    <t>※迅速審査においては算定不要</t>
    <rPh sb="1" eb="3">
      <t>ジンソク</t>
    </rPh>
    <rPh sb="3" eb="5">
      <t>シンサ</t>
    </rPh>
    <rPh sb="10" eb="12">
      <t>サンテイ</t>
    </rPh>
    <rPh sb="12" eb="14">
      <t>フヨウ</t>
    </rPh>
    <phoneticPr fontId="4"/>
  </si>
  <si>
    <t>④本治験に関し雇用したｱﾙﾊﾞｲﾄ賃金及び備品</t>
    <rPh sb="1" eb="2">
      <t>ホン</t>
    </rPh>
    <rPh sb="2" eb="4">
      <t>チケン</t>
    </rPh>
    <rPh sb="5" eb="6">
      <t>カン</t>
    </rPh>
    <rPh sb="7" eb="9">
      <t>コヨウ</t>
    </rPh>
    <rPh sb="17" eb="19">
      <t>チンギン</t>
    </rPh>
    <rPh sb="19" eb="20">
      <t>オヨ</t>
    </rPh>
    <rPh sb="21" eb="23">
      <t>ビヒン</t>
    </rPh>
    <phoneticPr fontId="4"/>
  </si>
  <si>
    <t>同上</t>
    <rPh sb="0" eb="2">
      <t>ドウジョウ</t>
    </rPh>
    <phoneticPr fontId="4"/>
  </si>
  <si>
    <t>（金60,000円）</t>
    <rPh sb="1" eb="2">
      <t>キン</t>
    </rPh>
    <rPh sb="8" eb="9">
      <t>エン</t>
    </rPh>
    <phoneticPr fontId="4"/>
  </si>
  <si>
    <t>⑤被験者負担軽減に関する費用</t>
    <rPh sb="1" eb="4">
      <t>ヒケンシャ</t>
    </rPh>
    <rPh sb="4" eb="6">
      <t>フタン</t>
    </rPh>
    <rPh sb="6" eb="8">
      <t>ケイゲン</t>
    </rPh>
    <rPh sb="9" eb="10">
      <t>カン</t>
    </rPh>
    <rPh sb="12" eb="14">
      <t>ヒヨウ</t>
    </rPh>
    <phoneticPr fontId="7"/>
  </si>
  <si>
    <t>「被験者負担軽減に関する費用」を支払うために要する費用</t>
    <rPh sb="9" eb="10">
      <t>カン</t>
    </rPh>
    <rPh sb="12" eb="14">
      <t>ヒヨウ</t>
    </rPh>
    <rPh sb="16" eb="18">
      <t>シハラ</t>
    </rPh>
    <rPh sb="22" eb="23">
      <t>ヨウ</t>
    </rPh>
    <rPh sb="25" eb="27">
      <t>ヒヨウ</t>
    </rPh>
    <phoneticPr fontId="4"/>
  </si>
  <si>
    <t>1症例当たりの来院回数×10,000円</t>
    <phoneticPr fontId="7"/>
  </si>
  <si>
    <t>⑥治験薬管理経費</t>
    <rPh sb="1" eb="4">
      <t>チケンヤク</t>
    </rPh>
    <rPh sb="4" eb="6">
      <t>カンリ</t>
    </rPh>
    <rPh sb="6" eb="8">
      <t>ケイヒ</t>
    </rPh>
    <phoneticPr fontId="7"/>
  </si>
  <si>
    <t>ポイント数Ⓑ×1,000円</t>
    <rPh sb="4" eb="5">
      <t>スウ</t>
    </rPh>
    <phoneticPr fontId="7"/>
  </si>
  <si>
    <t>⑦管理経費</t>
    <rPh sb="1" eb="3">
      <t>カンリ</t>
    </rPh>
    <rPh sb="3" eb="5">
      <t>ケイヒ</t>
    </rPh>
    <phoneticPr fontId="7"/>
  </si>
  <si>
    <t>薬剤部・事務部門・臨床研究センターの人件費等、</t>
    <phoneticPr fontId="4"/>
  </si>
  <si>
    <t>（薬剤部の渉外・調整費を含む）</t>
    <phoneticPr fontId="7"/>
  </si>
  <si>
    <t>（①＋②＋③＋④＋⑤＋⑥）×（30％+消費税率（％））</t>
    <rPh sb="19" eb="22">
      <t>ショウヒゼイ</t>
    </rPh>
    <rPh sb="22" eb="23">
      <t>リツ</t>
    </rPh>
    <phoneticPr fontId="4"/>
  </si>
  <si>
    <t>　直接経費</t>
    <rPh sb="1" eb="3">
      <t>チョクセツ</t>
    </rPh>
    <rPh sb="3" eb="5">
      <t>ケイヒ</t>
    </rPh>
    <phoneticPr fontId="7"/>
  </si>
  <si>
    <t>小　　　計</t>
    <phoneticPr fontId="4"/>
  </si>
  <si>
    <t>　①～⑦</t>
    <phoneticPr fontId="7"/>
  </si>
  <si>
    <t>　間接経費</t>
    <rPh sb="1" eb="3">
      <t>カンセツ</t>
    </rPh>
    <rPh sb="3" eb="5">
      <t>ケイヒ</t>
    </rPh>
    <phoneticPr fontId="4"/>
  </si>
  <si>
    <t>⑧間接経費</t>
    <rPh sb="1" eb="3">
      <t>カンセツ</t>
    </rPh>
    <rPh sb="3" eb="5">
      <t>ケイヒ</t>
    </rPh>
    <phoneticPr fontId="7"/>
  </si>
  <si>
    <t>本治験に係わる医師・看護師人件費・機器の減価償却費等</t>
    <rPh sb="0" eb="1">
      <t>ホン</t>
    </rPh>
    <rPh sb="1" eb="3">
      <t>チケン</t>
    </rPh>
    <rPh sb="4" eb="5">
      <t>カカワ</t>
    </rPh>
    <rPh sb="7" eb="9">
      <t>イシ</t>
    </rPh>
    <rPh sb="10" eb="13">
      <t>カンゴシ</t>
    </rPh>
    <rPh sb="13" eb="14">
      <t>ジン</t>
    </rPh>
    <rPh sb="17" eb="19">
      <t>キキ</t>
    </rPh>
    <rPh sb="20" eb="22">
      <t>ゲンカ</t>
    </rPh>
    <rPh sb="22" eb="24">
      <t>ショウキャク</t>
    </rPh>
    <rPh sb="24" eb="25">
      <t>ヒ</t>
    </rPh>
    <rPh sb="25" eb="26">
      <t>トウ</t>
    </rPh>
    <phoneticPr fontId="4"/>
  </si>
  <si>
    <t>（①＋②＋③＋④＋⑤＋⑥＋⑦）×（30％）</t>
    <phoneticPr fontId="4"/>
  </si>
  <si>
    <t>合　　　計</t>
    <rPh sb="0" eb="1">
      <t>ゴウ</t>
    </rPh>
    <rPh sb="4" eb="5">
      <t>ケイ</t>
    </rPh>
    <phoneticPr fontId="7"/>
  </si>
  <si>
    <t>　①～⑧</t>
    <phoneticPr fontId="7"/>
  </si>
  <si>
    <t>【治験経費の請求方法（症例追加含む）】</t>
    <rPh sb="1" eb="3">
      <t>チケン</t>
    </rPh>
    <rPh sb="3" eb="5">
      <t>ケイヒ</t>
    </rPh>
    <rPh sb="11" eb="13">
      <t>ショウレイ</t>
    </rPh>
    <rPh sb="13" eb="15">
      <t>ツイカ</t>
    </rPh>
    <rPh sb="15" eb="16">
      <t>フク</t>
    </rPh>
    <phoneticPr fontId="7"/>
  </si>
  <si>
    <t>直接経費③④⑥⑦および間接経費⑧は契約締結時、前払いとする。</t>
    <phoneticPr fontId="4"/>
  </si>
  <si>
    <t>①研究費は、6月末、12月末締め及び契約症例満了時または登録期間終了時、通知される実績に応じた</t>
    <rPh sb="1" eb="4">
      <t>ケンキュウヒ</t>
    </rPh>
    <rPh sb="7" eb="8">
      <t>ガツ</t>
    </rPh>
    <rPh sb="8" eb="9">
      <t>マツ</t>
    </rPh>
    <rPh sb="12" eb="13">
      <t>ガツ</t>
    </rPh>
    <rPh sb="13" eb="14">
      <t>マツ</t>
    </rPh>
    <rPh sb="14" eb="15">
      <t>シ</t>
    </rPh>
    <rPh sb="16" eb="17">
      <t>オヨ</t>
    </rPh>
    <rPh sb="18" eb="20">
      <t>ケイヤク</t>
    </rPh>
    <rPh sb="20" eb="22">
      <t>ショウレイ</t>
    </rPh>
    <rPh sb="22" eb="24">
      <t>マンリョウ</t>
    </rPh>
    <rPh sb="24" eb="25">
      <t>ジ</t>
    </rPh>
    <rPh sb="28" eb="30">
      <t>トウロク</t>
    </rPh>
    <rPh sb="30" eb="32">
      <t>キカン</t>
    </rPh>
    <rPh sb="32" eb="35">
      <t>シュウリョウジ</t>
    </rPh>
    <rPh sb="36" eb="38">
      <t>ツウチ</t>
    </rPh>
    <rPh sb="41" eb="43">
      <t>ジッセキ</t>
    </rPh>
    <rPh sb="44" eb="45">
      <t>オウ</t>
    </rPh>
    <phoneticPr fontId="7"/>
  </si>
  <si>
    <t>出来高払いとする。</t>
    <phoneticPr fontId="4"/>
  </si>
  <si>
    <t>⑤被験者負担軽減に関する費用は半期ごとの決算時及び治験終了時に通知される実績に応じて請求する。</t>
    <rPh sb="1" eb="4">
      <t>ヒケンシャ</t>
    </rPh>
    <rPh sb="15" eb="17">
      <t>ハンキ</t>
    </rPh>
    <rPh sb="20" eb="22">
      <t>ケッサン</t>
    </rPh>
    <rPh sb="22" eb="23">
      <t>ジ</t>
    </rPh>
    <rPh sb="23" eb="24">
      <t>オヨ</t>
    </rPh>
    <rPh sb="25" eb="27">
      <t>チケン</t>
    </rPh>
    <rPh sb="27" eb="29">
      <t>シュウリョウ</t>
    </rPh>
    <rPh sb="29" eb="30">
      <t>ジ</t>
    </rPh>
    <phoneticPr fontId="4"/>
  </si>
  <si>
    <t>【脱落症例に係る経費の請求方法】</t>
    <rPh sb="1" eb="3">
      <t>ダツラク</t>
    </rPh>
    <rPh sb="3" eb="5">
      <t>ショウレイ</t>
    </rPh>
    <rPh sb="6" eb="7">
      <t>カカ</t>
    </rPh>
    <rPh sb="8" eb="10">
      <t>ケイヒ</t>
    </rPh>
    <phoneticPr fontId="7"/>
  </si>
  <si>
    <t>6月末、12月末締め及び契約症例満了時または登録期間終了時、通知される実績に応じて②観察期中止脱落症例費、</t>
    <phoneticPr fontId="4"/>
  </si>
  <si>
    <t>②観察期中止脱落症例費にかかる⑦管理経費、⑧間接経費を請求する。</t>
    <rPh sb="16" eb="18">
      <t>カンリ</t>
    </rPh>
    <rPh sb="18" eb="20">
      <t>ケイヒ</t>
    </rPh>
    <rPh sb="22" eb="24">
      <t>カンセツ</t>
    </rPh>
    <rPh sb="24" eb="26">
      <t>ケイヒ</t>
    </rPh>
    <rPh sb="27" eb="29">
      <t>セイキュウ</t>
    </rPh>
    <phoneticPr fontId="7"/>
  </si>
  <si>
    <t>【端数の計算方法】</t>
    <rPh sb="1" eb="3">
      <t>ハスウ</t>
    </rPh>
    <rPh sb="4" eb="6">
      <t>ケイサン</t>
    </rPh>
    <phoneticPr fontId="7"/>
  </si>
  <si>
    <t>各経費内訳の算定で、小数点以下の端数（円未満）がでた場合は、それぞれの経費内訳ごとに切上げてください。</t>
    <phoneticPr fontId="4"/>
  </si>
  <si>
    <t>　　</t>
  </si>
  <si>
    <t>別紙算定様式2</t>
    <rPh sb="0" eb="2">
      <t>ベッシ</t>
    </rPh>
    <rPh sb="2" eb="4">
      <t>サンテイ</t>
    </rPh>
    <rPh sb="4" eb="6">
      <t>ヨウシキ</t>
    </rPh>
    <phoneticPr fontId="4"/>
  </si>
  <si>
    <t>　　　　　　　区分
経費内訳</t>
    <rPh sb="10" eb="12">
      <t>ケイヒ</t>
    </rPh>
    <rPh sb="12" eb="14">
      <t>ウチワケ</t>
    </rPh>
    <phoneticPr fontId="7"/>
  </si>
  <si>
    <t>内訳</t>
    <rPh sb="0" eb="2">
      <t>ウチワケ</t>
    </rPh>
    <phoneticPr fontId="7"/>
  </si>
  <si>
    <t>治験経費</t>
    <rPh sb="0" eb="2">
      <t>チケン</t>
    </rPh>
    <rPh sb="2" eb="4">
      <t>ケイヒ</t>
    </rPh>
    <phoneticPr fontId="7"/>
  </si>
  <si>
    <t>請求時期</t>
    <rPh sb="0" eb="2">
      <t>セイキュウ</t>
    </rPh>
    <rPh sb="2" eb="4">
      <t>ジキ</t>
    </rPh>
    <phoneticPr fontId="4"/>
  </si>
  <si>
    <t>単価</t>
    <rPh sb="0" eb="2">
      <t>タンカ</t>
    </rPh>
    <phoneticPr fontId="7"/>
  </si>
  <si>
    <t>検査関連費用</t>
    <rPh sb="0" eb="2">
      <t>ケンサ</t>
    </rPh>
    <rPh sb="2" eb="4">
      <t>カンレン</t>
    </rPh>
    <rPh sb="4" eb="6">
      <t>ヒヨウ</t>
    </rPh>
    <phoneticPr fontId="7"/>
  </si>
  <si>
    <t>採血および検体提出前処理に係わる経費</t>
    <rPh sb="0" eb="2">
      <t>サイケツ</t>
    </rPh>
    <rPh sb="5" eb="7">
      <t>ケンタイ</t>
    </rPh>
    <rPh sb="7" eb="9">
      <t>テイシュツ</t>
    </rPh>
    <rPh sb="9" eb="10">
      <t>マエ</t>
    </rPh>
    <rPh sb="10" eb="12">
      <t>ショリ</t>
    </rPh>
    <rPh sb="13" eb="14">
      <t>カカ</t>
    </rPh>
    <rPh sb="16" eb="18">
      <t>ケイヒ</t>
    </rPh>
    <phoneticPr fontId="7"/>
  </si>
  <si>
    <t>半期毎決算時及び
治験終了後</t>
    <rPh sb="0" eb="2">
      <t>ハンキ</t>
    </rPh>
    <rPh sb="2" eb="3">
      <t>ゴト</t>
    </rPh>
    <rPh sb="3" eb="5">
      <t>ケッサン</t>
    </rPh>
    <rPh sb="5" eb="6">
      <t>ジ</t>
    </rPh>
    <rPh sb="6" eb="7">
      <t>オヨ</t>
    </rPh>
    <rPh sb="9" eb="11">
      <t>チケン</t>
    </rPh>
    <rPh sb="11" eb="13">
      <t>シュウリョウ</t>
    </rPh>
    <rPh sb="13" eb="14">
      <t>ゴ</t>
    </rPh>
    <phoneticPr fontId="4"/>
  </si>
  <si>
    <t>「１回2,500円×実施回数」（消費税別）</t>
    <phoneticPr fontId="7"/>
  </si>
  <si>
    <t>※同一日に複数の検査を行う場合も1回と数える（但し、薬物動態の為の採血は1回毎算定）</t>
    <phoneticPr fontId="4"/>
  </si>
  <si>
    <t>データマスキングCDまたはDVD作成費用</t>
    <rPh sb="16" eb="18">
      <t>サクセイ</t>
    </rPh>
    <rPh sb="18" eb="20">
      <t>ヒヨウ</t>
    </rPh>
    <phoneticPr fontId="7"/>
  </si>
  <si>
    <t>画像データマスキングCDまたはDVD作成費用</t>
    <rPh sb="0" eb="2">
      <t>ガゾウ</t>
    </rPh>
    <rPh sb="18" eb="20">
      <t>サクセイ</t>
    </rPh>
    <rPh sb="20" eb="22">
      <t>ヒヨウ</t>
    </rPh>
    <phoneticPr fontId="7"/>
  </si>
  <si>
    <t>実績に応じて毎月</t>
    <rPh sb="0" eb="2">
      <t>ジッセキ</t>
    </rPh>
    <rPh sb="3" eb="4">
      <t>オウ</t>
    </rPh>
    <rPh sb="6" eb="8">
      <t>マイツキ</t>
    </rPh>
    <phoneticPr fontId="4"/>
  </si>
  <si>
    <t>「検査1回あたり1件4,000円×実施回数」（消費税別）</t>
    <rPh sb="23" eb="26">
      <t>ショウヒゼイ</t>
    </rPh>
    <rPh sb="26" eb="27">
      <t>ベツ</t>
    </rPh>
    <phoneticPr fontId="4"/>
  </si>
  <si>
    <t>※同日に実施されたCTやMRI等検査方法が異なる場合は、同日であってもそれぞれを1件とする。ただし、同日にCTまたはMRI検査とレントゲン検査が実施された場合はレントゲン検査の作成費用は請求しない</t>
    <phoneticPr fontId="4"/>
  </si>
  <si>
    <t>Webマスキング費用</t>
    <rPh sb="8" eb="10">
      <t>ヒヨウ</t>
    </rPh>
    <phoneticPr fontId="4"/>
  </si>
  <si>
    <t>Webマスキング等によりマスキングに必要な原資料の提出に係わる経費「１件1,000円×実施回数」（消費税別）</t>
    <rPh sb="8" eb="9">
      <t>トウ</t>
    </rPh>
    <rPh sb="18" eb="20">
      <t>ヒツヨウ</t>
    </rPh>
    <rPh sb="21" eb="24">
      <t>ゲンシリョウ</t>
    </rPh>
    <rPh sb="25" eb="27">
      <t>テイシュツ</t>
    </rPh>
    <rPh sb="28" eb="29">
      <t>カカ</t>
    </rPh>
    <rPh sb="31" eb="33">
      <t>ケイヒ</t>
    </rPh>
    <rPh sb="35" eb="36">
      <t>ケン</t>
    </rPh>
    <rPh sb="41" eb="42">
      <t>エン</t>
    </rPh>
    <rPh sb="43" eb="45">
      <t>ジッシ</t>
    </rPh>
    <rPh sb="45" eb="47">
      <t>カイスウ</t>
    </rPh>
    <phoneticPr fontId="4"/>
  </si>
  <si>
    <t>実績に応じて毎月</t>
    <phoneticPr fontId="4"/>
  </si>
  <si>
    <t>指導料</t>
    <rPh sb="0" eb="2">
      <t>シドウ</t>
    </rPh>
    <rPh sb="2" eb="3">
      <t>リョウ</t>
    </rPh>
    <phoneticPr fontId="7"/>
  </si>
  <si>
    <t>治験責任医師、治験分担医師等が治験検討会議に出席するための経費</t>
    <rPh sb="0" eb="2">
      <t>チケン</t>
    </rPh>
    <rPh sb="2" eb="4">
      <t>セキニン</t>
    </rPh>
    <rPh sb="4" eb="6">
      <t>イシ</t>
    </rPh>
    <rPh sb="7" eb="9">
      <t>チケン</t>
    </rPh>
    <rPh sb="9" eb="11">
      <t>ブンタン</t>
    </rPh>
    <rPh sb="11" eb="13">
      <t>イシ</t>
    </rPh>
    <rPh sb="13" eb="14">
      <t>トウ</t>
    </rPh>
    <rPh sb="15" eb="17">
      <t>チケン</t>
    </rPh>
    <rPh sb="17" eb="19">
      <t>ケントウ</t>
    </rPh>
    <rPh sb="19" eb="21">
      <t>カイギ</t>
    </rPh>
    <rPh sb="22" eb="24">
      <t>シュッセキ</t>
    </rPh>
    <rPh sb="29" eb="31">
      <t>ケイヒ</t>
    </rPh>
    <phoneticPr fontId="4"/>
  </si>
  <si>
    <t>上限50,000円</t>
    <rPh sb="0" eb="2">
      <t>ジョウゲン</t>
    </rPh>
    <rPh sb="8" eb="9">
      <t>エン</t>
    </rPh>
    <phoneticPr fontId="4"/>
  </si>
  <si>
    <t>外部倉庫費用</t>
    <rPh sb="0" eb="2">
      <t>ガイブ</t>
    </rPh>
    <rPh sb="2" eb="4">
      <t>ソウコ</t>
    </rPh>
    <rPh sb="4" eb="6">
      <t>ヒヨウ</t>
    </rPh>
    <phoneticPr fontId="7"/>
  </si>
  <si>
    <t>外部倉庫にて資料を保管するために係わる経費
「ダンボール1箱350円×保管月及びその10％」（消費税別）</t>
    <rPh sb="0" eb="2">
      <t>ガイブ</t>
    </rPh>
    <rPh sb="2" eb="4">
      <t>ソウコ</t>
    </rPh>
    <rPh sb="6" eb="8">
      <t>シリョウ</t>
    </rPh>
    <rPh sb="9" eb="11">
      <t>ホカン</t>
    </rPh>
    <rPh sb="16" eb="17">
      <t>カカ</t>
    </rPh>
    <rPh sb="19" eb="21">
      <t>ケイヒ</t>
    </rPh>
    <rPh sb="29" eb="30">
      <t>ハコ</t>
    </rPh>
    <rPh sb="33" eb="34">
      <t>エン</t>
    </rPh>
    <rPh sb="35" eb="37">
      <t>ホカン</t>
    </rPh>
    <rPh sb="37" eb="38">
      <t>ガツ</t>
    </rPh>
    <rPh sb="38" eb="39">
      <t>オヨ</t>
    </rPh>
    <phoneticPr fontId="7"/>
  </si>
  <si>
    <t>必要時</t>
    <rPh sb="0" eb="3">
      <t>ヒツヨウジ</t>
    </rPh>
    <phoneticPr fontId="4"/>
  </si>
  <si>
    <t>整理番号</t>
    <rPh sb="0" eb="2">
      <t>セイリ</t>
    </rPh>
    <rPh sb="2" eb="4">
      <t>バンゴウ</t>
    </rPh>
    <phoneticPr fontId="7"/>
  </si>
  <si>
    <t>区分</t>
    <rPh sb="0" eb="2">
      <t>クブン</t>
    </rPh>
    <phoneticPr fontId="7"/>
  </si>
  <si>
    <t>CRC経費ポイント算出表</t>
    <rPh sb="3" eb="5">
      <t>ケイヒ</t>
    </rPh>
    <rPh sb="9" eb="11">
      <t>サンシュツ</t>
    </rPh>
    <rPh sb="11" eb="12">
      <t>ヒョウ</t>
    </rPh>
    <phoneticPr fontId="7"/>
  </si>
  <si>
    <t>要素</t>
    <rPh sb="0" eb="2">
      <t>ヨウソ</t>
    </rPh>
    <phoneticPr fontId="7"/>
  </si>
  <si>
    <t>備考</t>
    <rPh sb="0" eb="2">
      <t>ビコウ</t>
    </rPh>
    <phoneticPr fontId="7"/>
  </si>
  <si>
    <t>ポイント数</t>
    <rPh sb="4" eb="5">
      <t>スウ</t>
    </rPh>
    <phoneticPr fontId="7"/>
  </si>
  <si>
    <t>入院・外来の別</t>
    <rPh sb="0" eb="2">
      <t>ニュウイン</t>
    </rPh>
    <rPh sb="3" eb="5">
      <t>ガイライ</t>
    </rPh>
    <rPh sb="6" eb="7">
      <t>ベツ</t>
    </rPh>
    <phoneticPr fontId="7"/>
  </si>
  <si>
    <t>外来</t>
    <rPh sb="0" eb="2">
      <t>ガイライ</t>
    </rPh>
    <phoneticPr fontId="7"/>
  </si>
  <si>
    <t>入院</t>
    <rPh sb="0" eb="2">
      <t>ニュウイン</t>
    </rPh>
    <phoneticPr fontId="7"/>
  </si>
  <si>
    <t>試験の種類</t>
    <rPh sb="0" eb="2">
      <t>シケン</t>
    </rPh>
    <rPh sb="3" eb="5">
      <t>シュルイ</t>
    </rPh>
    <phoneticPr fontId="7"/>
  </si>
  <si>
    <t>国内試験</t>
    <rPh sb="0" eb="2">
      <t>コクナイ</t>
    </rPh>
    <rPh sb="2" eb="4">
      <t>シケン</t>
    </rPh>
    <phoneticPr fontId="7"/>
  </si>
  <si>
    <t>グローバル試験</t>
    <rPh sb="5" eb="7">
      <t>シケン</t>
    </rPh>
    <phoneticPr fontId="7"/>
  </si>
  <si>
    <t>サブスタディの実施数（必須のみ）</t>
    <rPh sb="7" eb="9">
      <t>ジッシ</t>
    </rPh>
    <rPh sb="9" eb="10">
      <t>カズ</t>
    </rPh>
    <rPh sb="11" eb="13">
      <t>ヒッス</t>
    </rPh>
    <phoneticPr fontId="7"/>
  </si>
  <si>
    <t>対象疾患の症状の安定性
（進行がんは不安定とする）</t>
    <rPh sb="0" eb="2">
      <t>タイショウ</t>
    </rPh>
    <rPh sb="2" eb="4">
      <t>シッカン</t>
    </rPh>
    <rPh sb="5" eb="7">
      <t>ショウジョウ</t>
    </rPh>
    <rPh sb="8" eb="11">
      <t>アンテイセイ</t>
    </rPh>
    <rPh sb="13" eb="15">
      <t>シンコウ</t>
    </rPh>
    <rPh sb="18" eb="21">
      <t>フアンテイ</t>
    </rPh>
    <phoneticPr fontId="7"/>
  </si>
  <si>
    <t>安定</t>
    <rPh sb="0" eb="2">
      <t>アンテイ</t>
    </rPh>
    <phoneticPr fontId="7"/>
  </si>
  <si>
    <t>不安定</t>
    <rPh sb="0" eb="3">
      <t>フアンテイ</t>
    </rPh>
    <phoneticPr fontId="7"/>
  </si>
  <si>
    <t>治験薬製造承認の状況（初回契約時）</t>
    <rPh sb="0" eb="2">
      <t>チケン</t>
    </rPh>
    <rPh sb="2" eb="3">
      <t>ヤク</t>
    </rPh>
    <rPh sb="3" eb="5">
      <t>セイゾウ</t>
    </rPh>
    <rPh sb="5" eb="7">
      <t>ショウニン</t>
    </rPh>
    <rPh sb="8" eb="10">
      <t>ジョウキョウ</t>
    </rPh>
    <rPh sb="11" eb="13">
      <t>ショカイ</t>
    </rPh>
    <rPh sb="13" eb="15">
      <t>ケイヤク</t>
    </rPh>
    <rPh sb="15" eb="16">
      <t>ジ</t>
    </rPh>
    <phoneticPr fontId="7"/>
  </si>
  <si>
    <t>他の適応に国内で承認</t>
    <rPh sb="0" eb="1">
      <t>タ</t>
    </rPh>
    <rPh sb="2" eb="4">
      <t>テキオウ</t>
    </rPh>
    <rPh sb="5" eb="7">
      <t>コクナイ</t>
    </rPh>
    <rPh sb="8" eb="10">
      <t>ショウニン</t>
    </rPh>
    <phoneticPr fontId="7"/>
  </si>
  <si>
    <t>同一適応に海外で承認</t>
    <rPh sb="0" eb="2">
      <t>ドウイツ</t>
    </rPh>
    <rPh sb="2" eb="4">
      <t>テキオウ</t>
    </rPh>
    <rPh sb="5" eb="7">
      <t>カイガイ</t>
    </rPh>
    <rPh sb="8" eb="10">
      <t>ショウニン</t>
    </rPh>
    <phoneticPr fontId="7"/>
  </si>
  <si>
    <t>未承認</t>
    <rPh sb="0" eb="3">
      <t>ミショウニン</t>
    </rPh>
    <phoneticPr fontId="7"/>
  </si>
  <si>
    <t>単盲検</t>
    <rPh sb="0" eb="1">
      <t>タン</t>
    </rPh>
    <rPh sb="1" eb="3">
      <t>モウケン</t>
    </rPh>
    <phoneticPr fontId="7"/>
  </si>
  <si>
    <t>二重盲検</t>
    <rPh sb="0" eb="2">
      <t>ニジュウ</t>
    </rPh>
    <rPh sb="2" eb="4">
      <t>モウケン</t>
    </rPh>
    <phoneticPr fontId="7"/>
  </si>
  <si>
    <t>投与群の数</t>
    <rPh sb="0" eb="2">
      <t>トウヨ</t>
    </rPh>
    <rPh sb="2" eb="3">
      <t>グン</t>
    </rPh>
    <rPh sb="4" eb="5">
      <t>カズ</t>
    </rPh>
    <phoneticPr fontId="7"/>
  </si>
  <si>
    <t>2群</t>
    <rPh sb="1" eb="2">
      <t>グン</t>
    </rPh>
    <phoneticPr fontId="7"/>
  </si>
  <si>
    <t>3群</t>
    <rPh sb="1" eb="2">
      <t>グン</t>
    </rPh>
    <phoneticPr fontId="7"/>
  </si>
  <si>
    <t>4群以上</t>
    <rPh sb="1" eb="2">
      <t>グン</t>
    </rPh>
    <rPh sb="2" eb="4">
      <t>イジョウ</t>
    </rPh>
    <phoneticPr fontId="7"/>
  </si>
  <si>
    <t>併用薬の使用の有無
（開発薬剤に対しての前投薬・同種同効薬含む）</t>
    <rPh sb="0" eb="3">
      <t>ヘイヨウヤク</t>
    </rPh>
    <rPh sb="7" eb="9">
      <t>ウム</t>
    </rPh>
    <rPh sb="11" eb="13">
      <t>カイハツ</t>
    </rPh>
    <rPh sb="13" eb="15">
      <t>ヤクザイ</t>
    </rPh>
    <rPh sb="16" eb="17">
      <t>タイ</t>
    </rPh>
    <rPh sb="20" eb="21">
      <t>ゼン</t>
    </rPh>
    <rPh sb="21" eb="23">
      <t>トウヤク</t>
    </rPh>
    <rPh sb="24" eb="26">
      <t>ドウシュ</t>
    </rPh>
    <rPh sb="29" eb="30">
      <t>フク</t>
    </rPh>
    <phoneticPr fontId="7"/>
  </si>
  <si>
    <t>1剤</t>
    <rPh sb="1" eb="2">
      <t>ザイ</t>
    </rPh>
    <phoneticPr fontId="7"/>
  </si>
  <si>
    <t>2剤</t>
    <rPh sb="1" eb="2">
      <t>ザイ</t>
    </rPh>
    <phoneticPr fontId="7"/>
  </si>
  <si>
    <t>3剤以上</t>
    <rPh sb="1" eb="2">
      <t>ザイ</t>
    </rPh>
    <rPh sb="2" eb="4">
      <t>イジョウ</t>
    </rPh>
    <phoneticPr fontId="7"/>
  </si>
  <si>
    <t>治験薬の投与経路</t>
    <rPh sb="0" eb="3">
      <t>チケンヤク</t>
    </rPh>
    <rPh sb="4" eb="6">
      <t>トウヨ</t>
    </rPh>
    <rPh sb="6" eb="8">
      <t>ケイロ</t>
    </rPh>
    <phoneticPr fontId="7"/>
  </si>
  <si>
    <t>内服・外用</t>
    <rPh sb="0" eb="2">
      <t>ナイフク</t>
    </rPh>
    <rPh sb="3" eb="4">
      <t>ガイ</t>
    </rPh>
    <rPh sb="4" eb="5">
      <t>ヨウ</t>
    </rPh>
    <phoneticPr fontId="7"/>
  </si>
  <si>
    <t>皮下・筋注</t>
    <rPh sb="0" eb="2">
      <t>ヒカ</t>
    </rPh>
    <rPh sb="3" eb="4">
      <t>スジ</t>
    </rPh>
    <rPh sb="4" eb="5">
      <t>チュウ</t>
    </rPh>
    <phoneticPr fontId="7"/>
  </si>
  <si>
    <t>静注・特殊</t>
    <rPh sb="0" eb="1">
      <t>セイ</t>
    </rPh>
    <rPh sb="1" eb="2">
      <t>チュウ</t>
    </rPh>
    <rPh sb="3" eb="5">
      <t>トクシュ</t>
    </rPh>
    <phoneticPr fontId="7"/>
  </si>
  <si>
    <t>治験薬の投与期間</t>
    <rPh sb="0" eb="2">
      <t>チケン</t>
    </rPh>
    <rPh sb="2" eb="3">
      <t>ヤク</t>
    </rPh>
    <rPh sb="4" eb="6">
      <t>トウヨ</t>
    </rPh>
    <rPh sb="6" eb="8">
      <t>キカン</t>
    </rPh>
    <phoneticPr fontId="7"/>
  </si>
  <si>
    <t>4週間以内</t>
    <rPh sb="1" eb="3">
      <t>シュウカン</t>
    </rPh>
    <rPh sb="3" eb="5">
      <t>イナイ</t>
    </rPh>
    <phoneticPr fontId="7"/>
  </si>
  <si>
    <t>5～24週</t>
    <rPh sb="4" eb="5">
      <t>シュウ</t>
    </rPh>
    <phoneticPr fontId="7"/>
  </si>
  <si>
    <t>25週～49週、50週以上は
25週毎に9ポイント加算する</t>
    <rPh sb="2" eb="3">
      <t>シュウ</t>
    </rPh>
    <rPh sb="6" eb="7">
      <t>シュウ</t>
    </rPh>
    <rPh sb="10" eb="13">
      <t>シュウイジョウ</t>
    </rPh>
    <rPh sb="17" eb="18">
      <t>シュウ</t>
    </rPh>
    <rPh sb="18" eb="19">
      <t>ゴト</t>
    </rPh>
    <rPh sb="25" eb="27">
      <t>カサン</t>
    </rPh>
    <phoneticPr fontId="7"/>
  </si>
  <si>
    <t>週</t>
    <rPh sb="0" eb="1">
      <t>シュウ</t>
    </rPh>
    <phoneticPr fontId="7"/>
  </si>
  <si>
    <t>他科診療科数（担当科は除く）
（放射線科、病理診断科は含まず）</t>
    <rPh sb="0" eb="2">
      <t>タカ</t>
    </rPh>
    <rPh sb="2" eb="4">
      <t>シンリョウ</t>
    </rPh>
    <rPh sb="4" eb="5">
      <t>カ</t>
    </rPh>
    <rPh sb="5" eb="6">
      <t>スウ</t>
    </rPh>
    <rPh sb="7" eb="9">
      <t>タントウ</t>
    </rPh>
    <rPh sb="9" eb="10">
      <t>カ</t>
    </rPh>
    <rPh sb="11" eb="12">
      <t>ノゾ</t>
    </rPh>
    <rPh sb="16" eb="20">
      <t>ホウシャセンカ</t>
    </rPh>
    <rPh sb="21" eb="23">
      <t>ビョウリ</t>
    </rPh>
    <rPh sb="23" eb="25">
      <t>シンダン</t>
    </rPh>
    <rPh sb="25" eb="26">
      <t>カ</t>
    </rPh>
    <rPh sb="27" eb="28">
      <t>フク</t>
    </rPh>
    <phoneticPr fontId="7"/>
  </si>
  <si>
    <t>3以上</t>
    <rPh sb="1" eb="3">
      <t>イジョウ</t>
    </rPh>
    <phoneticPr fontId="7"/>
  </si>
  <si>
    <t>被験者層</t>
    <rPh sb="0" eb="3">
      <t>ヒケンシャ</t>
    </rPh>
    <rPh sb="3" eb="4">
      <t>ソウ</t>
    </rPh>
    <phoneticPr fontId="7"/>
  </si>
  <si>
    <t>小児（18歳未満）</t>
    <rPh sb="5" eb="6">
      <t>サイ</t>
    </rPh>
    <rPh sb="6" eb="8">
      <t>ミマン</t>
    </rPh>
    <phoneticPr fontId="7"/>
  </si>
  <si>
    <t>観察頻度（Visit回数：入院・外来問わず:）
（初回サイクルを基準、最多の投与群でカウント）</t>
    <rPh sb="13" eb="15">
      <t>ニュウイン</t>
    </rPh>
    <rPh sb="16" eb="18">
      <t>ガイライ</t>
    </rPh>
    <rPh sb="18" eb="19">
      <t>ト</t>
    </rPh>
    <rPh sb="25" eb="27">
      <t>ショカイ</t>
    </rPh>
    <rPh sb="32" eb="34">
      <t>キジュン</t>
    </rPh>
    <rPh sb="35" eb="37">
      <t>サイタ</t>
    </rPh>
    <rPh sb="38" eb="40">
      <t>トウヨ</t>
    </rPh>
    <rPh sb="40" eb="41">
      <t>グン</t>
    </rPh>
    <phoneticPr fontId="7"/>
  </si>
  <si>
    <t>4週に4回以上</t>
    <rPh sb="5" eb="7">
      <t>イジョウ</t>
    </rPh>
    <phoneticPr fontId="7"/>
  </si>
  <si>
    <t>検査</t>
    <rPh sb="0" eb="2">
      <t>ケンサ</t>
    </rPh>
    <phoneticPr fontId="7"/>
  </si>
  <si>
    <t>臨床検査</t>
    <rPh sb="0" eb="2">
      <t>リンショウ</t>
    </rPh>
    <rPh sb="2" eb="4">
      <t>ケンサ</t>
    </rPh>
    <phoneticPr fontId="7"/>
  </si>
  <si>
    <t>院内</t>
    <rPh sb="0" eb="2">
      <t>インナイ</t>
    </rPh>
    <phoneticPr fontId="7"/>
  </si>
  <si>
    <t>院外</t>
    <rPh sb="0" eb="2">
      <t>インガイ</t>
    </rPh>
    <phoneticPr fontId="7"/>
  </si>
  <si>
    <t>院内・院外</t>
    <rPh sb="0" eb="2">
      <t>インナイ</t>
    </rPh>
    <rPh sb="3" eb="5">
      <t>インガイ</t>
    </rPh>
    <phoneticPr fontId="7"/>
  </si>
  <si>
    <t>院内臨床検査データの送付(郵送・メール)</t>
    <rPh sb="0" eb="2">
      <t>インナイ</t>
    </rPh>
    <rPh sb="2" eb="4">
      <t>リンショウ</t>
    </rPh>
    <rPh sb="4" eb="6">
      <t>ケンサ</t>
    </rPh>
    <rPh sb="10" eb="12">
      <t>ソウフ</t>
    </rPh>
    <rPh sb="13" eb="15">
      <t>ユウソウ</t>
    </rPh>
    <phoneticPr fontId="7"/>
  </si>
  <si>
    <t>N3</t>
  </si>
  <si>
    <t>薬物動態測定等のための
採血・採尿（受診1回あたり最多のVisit）</t>
    <rPh sb="0" eb="4">
      <t>ヤクブツドウタイ</t>
    </rPh>
    <rPh sb="4" eb="6">
      <t>ソクテイ</t>
    </rPh>
    <rPh sb="6" eb="7">
      <t>トウ</t>
    </rPh>
    <rPh sb="12" eb="14">
      <t>サイケツ</t>
    </rPh>
    <rPh sb="15" eb="17">
      <t>サイニョウ</t>
    </rPh>
    <rPh sb="18" eb="20">
      <t>ジュシン</t>
    </rPh>
    <rPh sb="21" eb="22">
      <t>カイ</t>
    </rPh>
    <rPh sb="25" eb="27">
      <t>サイタ</t>
    </rPh>
    <phoneticPr fontId="7"/>
  </si>
  <si>
    <t>1回</t>
    <rPh sb="1" eb="2">
      <t>カイ</t>
    </rPh>
    <phoneticPr fontId="7"/>
  </si>
  <si>
    <t>2回</t>
    <rPh sb="1" eb="2">
      <t>カイ</t>
    </rPh>
    <phoneticPr fontId="7"/>
  </si>
  <si>
    <t>3回以上</t>
    <rPh sb="1" eb="2">
      <t>カイ</t>
    </rPh>
    <rPh sb="2" eb="4">
      <t>イジョウ</t>
    </rPh>
    <phoneticPr fontId="7"/>
  </si>
  <si>
    <t>N4</t>
  </si>
  <si>
    <t>心電図・スパイロ等の生体検査</t>
    <rPh sb="0" eb="3">
      <t>シンデンズ</t>
    </rPh>
    <rPh sb="8" eb="9">
      <t>トウ</t>
    </rPh>
    <rPh sb="10" eb="12">
      <t>セイタイ</t>
    </rPh>
    <rPh sb="12" eb="14">
      <t>ケンサ</t>
    </rPh>
    <phoneticPr fontId="7"/>
  </si>
  <si>
    <t>治験専用機器</t>
    <rPh sb="0" eb="2">
      <t>チケン</t>
    </rPh>
    <rPh sb="2" eb="4">
      <t>センヨウ</t>
    </rPh>
    <rPh sb="4" eb="6">
      <t>キキ</t>
    </rPh>
    <phoneticPr fontId="7"/>
  </si>
  <si>
    <t>組織
提出</t>
    <rPh sb="0" eb="2">
      <t>ソシキ</t>
    </rPh>
    <rPh sb="3" eb="5">
      <t>テイシュツ</t>
    </rPh>
    <phoneticPr fontId="7"/>
  </si>
  <si>
    <t>検体の種類（必須のみ）</t>
    <rPh sb="0" eb="2">
      <t>ケンタイ</t>
    </rPh>
    <rPh sb="3" eb="5">
      <t>シュルイ</t>
    </rPh>
    <rPh sb="6" eb="8">
      <t>ヒッス</t>
    </rPh>
    <phoneticPr fontId="7"/>
  </si>
  <si>
    <t>既採取（保存検体）</t>
    <rPh sb="0" eb="1">
      <t>キ</t>
    </rPh>
    <rPh sb="1" eb="3">
      <t>サイシュ</t>
    </rPh>
    <rPh sb="4" eb="6">
      <t>ホゾン</t>
    </rPh>
    <rPh sb="6" eb="8">
      <t>ケンタイ</t>
    </rPh>
    <phoneticPr fontId="7"/>
  </si>
  <si>
    <t>新規採取（新鮮検体）</t>
    <rPh sb="0" eb="2">
      <t>シンキ</t>
    </rPh>
    <rPh sb="2" eb="4">
      <t>サイシュ</t>
    </rPh>
    <rPh sb="5" eb="7">
      <t>シンセン</t>
    </rPh>
    <rPh sb="7" eb="9">
      <t>ケンタイ</t>
    </rPh>
    <phoneticPr fontId="7"/>
  </si>
  <si>
    <t>組織検体の送付（必須のみ）</t>
    <rPh sb="0" eb="2">
      <t>ソシキ</t>
    </rPh>
    <rPh sb="2" eb="4">
      <t>ケンタイ</t>
    </rPh>
    <rPh sb="5" eb="7">
      <t>ソウフ</t>
    </rPh>
    <rPh sb="8" eb="10">
      <t>ヒッス</t>
    </rPh>
    <phoneticPr fontId="7"/>
  </si>
  <si>
    <t>1回のみ</t>
    <rPh sb="1" eb="2">
      <t>カイ</t>
    </rPh>
    <phoneticPr fontId="7"/>
  </si>
  <si>
    <t xml:space="preserve">2回以上
</t>
    <rPh sb="1" eb="2">
      <t>カイ</t>
    </rPh>
    <rPh sb="2" eb="4">
      <t>イジョウ</t>
    </rPh>
    <phoneticPr fontId="7"/>
  </si>
  <si>
    <t>外注検体の発送先(臨床検査・組織等）</t>
    <rPh sb="0" eb="2">
      <t>ガイチュウ</t>
    </rPh>
    <rPh sb="2" eb="4">
      <t>ケンタイ</t>
    </rPh>
    <rPh sb="5" eb="8">
      <t>ハッソウサキ</t>
    </rPh>
    <rPh sb="9" eb="11">
      <t>リンショウ</t>
    </rPh>
    <rPh sb="11" eb="13">
      <t>ケンサ</t>
    </rPh>
    <rPh sb="14" eb="16">
      <t>ソシキ</t>
    </rPh>
    <rPh sb="16" eb="17">
      <t>トウ</t>
    </rPh>
    <phoneticPr fontId="7"/>
  </si>
  <si>
    <t>海外1カ所</t>
    <rPh sb="0" eb="2">
      <t>カイガイ</t>
    </rPh>
    <rPh sb="4" eb="5">
      <t>ショ</t>
    </rPh>
    <phoneticPr fontId="7"/>
  </si>
  <si>
    <t>海外2ヶ所</t>
    <rPh sb="0" eb="2">
      <t>カイガイ</t>
    </rPh>
    <rPh sb="4" eb="5">
      <t>ショ</t>
    </rPh>
    <phoneticPr fontId="7"/>
  </si>
  <si>
    <t>海外3カ所以上</t>
    <rPh sb="0" eb="2">
      <t>カイガイ</t>
    </rPh>
    <rPh sb="4" eb="5">
      <t>ショ</t>
    </rPh>
    <rPh sb="5" eb="7">
      <t>イジョウ</t>
    </rPh>
    <phoneticPr fontId="7"/>
  </si>
  <si>
    <t>外注検体のバックアップの有無
(検体送付日がプライマリと別日に送付の場合）</t>
    <rPh sb="0" eb="2">
      <t>ガイチュウ</t>
    </rPh>
    <rPh sb="2" eb="4">
      <t>ケンタイ</t>
    </rPh>
    <rPh sb="12" eb="14">
      <t>ウム</t>
    </rPh>
    <rPh sb="16" eb="18">
      <t>ケンタイ</t>
    </rPh>
    <rPh sb="18" eb="20">
      <t>ソウフ</t>
    </rPh>
    <rPh sb="20" eb="21">
      <t>ビ</t>
    </rPh>
    <rPh sb="28" eb="29">
      <t>ベツ</t>
    </rPh>
    <rPh sb="29" eb="30">
      <t>ビ</t>
    </rPh>
    <rPh sb="31" eb="33">
      <t>ソウフ</t>
    </rPh>
    <rPh sb="34" eb="36">
      <t>バアイ</t>
    </rPh>
    <phoneticPr fontId="7"/>
  </si>
  <si>
    <t>組織、臨床検査等の送付に対して
送付確認のメールや電話連絡の有無</t>
    <rPh sb="0" eb="2">
      <t>ソシキ</t>
    </rPh>
    <rPh sb="3" eb="5">
      <t>リンショウ</t>
    </rPh>
    <rPh sb="5" eb="7">
      <t>ケンサ</t>
    </rPh>
    <rPh sb="7" eb="8">
      <t>トウ</t>
    </rPh>
    <rPh sb="9" eb="11">
      <t>ソウフ</t>
    </rPh>
    <rPh sb="12" eb="13">
      <t>タイ</t>
    </rPh>
    <rPh sb="16" eb="18">
      <t>ソウフ</t>
    </rPh>
    <rPh sb="18" eb="20">
      <t>カクニン</t>
    </rPh>
    <rPh sb="25" eb="27">
      <t>デンワ</t>
    </rPh>
    <rPh sb="27" eb="29">
      <t>レンラク</t>
    </rPh>
    <rPh sb="30" eb="32">
      <t>ウム</t>
    </rPh>
    <phoneticPr fontId="7"/>
  </si>
  <si>
    <t>アンケート、調査票、QOL質問票等</t>
    <rPh sb="6" eb="9">
      <t>チョウサヒョウ</t>
    </rPh>
    <rPh sb="13" eb="15">
      <t>シツモン</t>
    </rPh>
    <rPh sb="15" eb="16">
      <t>ヒョウ</t>
    </rPh>
    <rPh sb="16" eb="17">
      <t>トウ</t>
    </rPh>
    <phoneticPr fontId="7"/>
  </si>
  <si>
    <t>紙媒体</t>
    <rPh sb="0" eb="1">
      <t>カミ</t>
    </rPh>
    <rPh sb="1" eb="3">
      <t>バイタイ</t>
    </rPh>
    <phoneticPr fontId="7"/>
  </si>
  <si>
    <t>画像、写真等送付</t>
    <rPh sb="0" eb="2">
      <t>ガゾウ</t>
    </rPh>
    <rPh sb="3" eb="5">
      <t>シャシン</t>
    </rPh>
    <rPh sb="5" eb="6">
      <t>トウ</t>
    </rPh>
    <rPh sb="6" eb="8">
      <t>ソウフ</t>
    </rPh>
    <phoneticPr fontId="7"/>
  </si>
  <si>
    <t>郵送</t>
    <rPh sb="0" eb="2">
      <t>ユウソウ</t>
    </rPh>
    <phoneticPr fontId="7"/>
  </si>
  <si>
    <t>Web転送</t>
    <rPh sb="3" eb="5">
      <t>テンソウ</t>
    </rPh>
    <phoneticPr fontId="7"/>
  </si>
  <si>
    <t>治験薬割り付け、発番回数
（Web・Tel等）</t>
    <rPh sb="0" eb="3">
      <t>チケンヤク</t>
    </rPh>
    <rPh sb="3" eb="4">
      <t>ワ</t>
    </rPh>
    <rPh sb="5" eb="6">
      <t>ツ</t>
    </rPh>
    <rPh sb="8" eb="10">
      <t>ハツバン</t>
    </rPh>
    <rPh sb="10" eb="12">
      <t>カイスウ</t>
    </rPh>
    <rPh sb="21" eb="22">
      <t>トウ</t>
    </rPh>
    <phoneticPr fontId="7"/>
  </si>
  <si>
    <t>初回のみ
（2回以下）</t>
    <rPh sb="0" eb="2">
      <t>ショカイ</t>
    </rPh>
    <rPh sb="7" eb="8">
      <t>カイ</t>
    </rPh>
    <rPh sb="8" eb="10">
      <t>イカ</t>
    </rPh>
    <phoneticPr fontId="7"/>
  </si>
  <si>
    <t>投薬毎</t>
    <rPh sb="0" eb="2">
      <t>トウヤク</t>
    </rPh>
    <rPh sb="2" eb="3">
      <t>ゴト</t>
    </rPh>
    <phoneticPr fontId="7"/>
  </si>
  <si>
    <t>追跡</t>
    <rPh sb="0" eb="2">
      <t>ツイセキ</t>
    </rPh>
    <phoneticPr fontId="7"/>
  </si>
  <si>
    <t>U3</t>
  </si>
  <si>
    <t>生存調査</t>
    <rPh sb="0" eb="2">
      <t>セイゾン</t>
    </rPh>
    <rPh sb="2" eb="4">
      <t>チョウサ</t>
    </rPh>
    <phoneticPr fontId="7"/>
  </si>
  <si>
    <t>3ヶ月以上間隔/回</t>
    <rPh sb="2" eb="3">
      <t>ゲツ</t>
    </rPh>
    <rPh sb="3" eb="5">
      <t>イジョウ</t>
    </rPh>
    <rPh sb="5" eb="7">
      <t>カンカク</t>
    </rPh>
    <rPh sb="8" eb="9">
      <t>カイ</t>
    </rPh>
    <phoneticPr fontId="7"/>
  </si>
  <si>
    <t>2ヶ月～3ヶ月/回</t>
    <rPh sb="2" eb="3">
      <t>ゲツ</t>
    </rPh>
    <rPh sb="6" eb="7">
      <t>ゲツ</t>
    </rPh>
    <rPh sb="8" eb="9">
      <t>カイ</t>
    </rPh>
    <phoneticPr fontId="7"/>
  </si>
  <si>
    <t>2ヵ月以下/回</t>
    <rPh sb="2" eb="3">
      <t>ゲツ</t>
    </rPh>
    <rPh sb="3" eb="5">
      <t>イカ</t>
    </rPh>
    <rPh sb="6" eb="7">
      <t>カイ</t>
    </rPh>
    <phoneticPr fontId="7"/>
  </si>
  <si>
    <t>U4</t>
  </si>
  <si>
    <t>治験終了後、AE・併用薬調査等</t>
    <rPh sb="0" eb="2">
      <t>チケン</t>
    </rPh>
    <rPh sb="2" eb="4">
      <t>シュウリョウ</t>
    </rPh>
    <rPh sb="4" eb="5">
      <t>ゴ</t>
    </rPh>
    <rPh sb="9" eb="12">
      <t>ヘイヨウヤク</t>
    </rPh>
    <rPh sb="12" eb="14">
      <t>チョウサ</t>
    </rPh>
    <rPh sb="14" eb="15">
      <t>トウ</t>
    </rPh>
    <phoneticPr fontId="7"/>
  </si>
  <si>
    <t>1～14日</t>
    <rPh sb="4" eb="5">
      <t>ニチ</t>
    </rPh>
    <phoneticPr fontId="7"/>
  </si>
  <si>
    <t>15日～59日</t>
    <rPh sb="2" eb="3">
      <t>ニチ</t>
    </rPh>
    <rPh sb="6" eb="7">
      <t>ニチ</t>
    </rPh>
    <phoneticPr fontId="7"/>
  </si>
  <si>
    <t>60日～100日まで
(101日以降は20日毎に9ポイント加算）</t>
    <rPh sb="2" eb="3">
      <t>ニチ</t>
    </rPh>
    <rPh sb="7" eb="8">
      <t>ニチ</t>
    </rPh>
    <rPh sb="15" eb="16">
      <t>ニチ</t>
    </rPh>
    <rPh sb="16" eb="18">
      <t>イコウ</t>
    </rPh>
    <rPh sb="21" eb="22">
      <t>ニチ</t>
    </rPh>
    <rPh sb="22" eb="23">
      <t>ゴト</t>
    </rPh>
    <rPh sb="29" eb="31">
      <t>カサン</t>
    </rPh>
    <phoneticPr fontId="7"/>
  </si>
  <si>
    <t>日</t>
    <rPh sb="0" eb="1">
      <t>ニチ</t>
    </rPh>
    <phoneticPr fontId="7"/>
  </si>
  <si>
    <t>EDC関連</t>
    <rPh sb="3" eb="5">
      <t>カンレン</t>
    </rPh>
    <phoneticPr fontId="7"/>
  </si>
  <si>
    <t>EDC、画像転送等の
トレーニングの有無</t>
    <rPh sb="4" eb="6">
      <t>ガゾウ</t>
    </rPh>
    <rPh sb="6" eb="8">
      <t>テンソウ</t>
    </rPh>
    <rPh sb="8" eb="9">
      <t>トウ</t>
    </rPh>
    <rPh sb="18" eb="20">
      <t>ウム</t>
    </rPh>
    <phoneticPr fontId="7"/>
  </si>
  <si>
    <t>依頼者へのSAE報告</t>
    <rPh sb="0" eb="3">
      <t>イライシャ</t>
    </rPh>
    <rPh sb="8" eb="10">
      <t>ホウコク</t>
    </rPh>
    <phoneticPr fontId="7"/>
  </si>
  <si>
    <t>統一書式のみ</t>
    <rPh sb="0" eb="2">
      <t>トウイツ</t>
    </rPh>
    <rPh sb="2" eb="4">
      <t>ショシキ</t>
    </rPh>
    <phoneticPr fontId="7"/>
  </si>
  <si>
    <t>依頼者書式
またはEDC報告</t>
    <rPh sb="0" eb="3">
      <t>イライシャ</t>
    </rPh>
    <rPh sb="3" eb="5">
      <t>ショシキ</t>
    </rPh>
    <rPh sb="12" eb="14">
      <t>ホウコク</t>
    </rPh>
    <phoneticPr fontId="7"/>
  </si>
  <si>
    <t>依頼者書式又はEDCと
統一書式</t>
    <rPh sb="0" eb="3">
      <t>イライシャ</t>
    </rPh>
    <rPh sb="3" eb="5">
      <t>ショシキ</t>
    </rPh>
    <rPh sb="5" eb="6">
      <t>マタ</t>
    </rPh>
    <rPh sb="12" eb="14">
      <t>トウイツ</t>
    </rPh>
    <rPh sb="14" eb="16">
      <t>ショシキ</t>
    </rPh>
    <phoneticPr fontId="7"/>
  </si>
  <si>
    <r>
      <t>相の種類（低い相でカウント）
　　　　　　〔</t>
    </r>
    <r>
      <rPr>
        <sz val="10"/>
        <rFont val="ＭＳ Ｐゴシック"/>
        <family val="3"/>
        <charset val="128"/>
      </rPr>
      <t>例：Ⅰ/Ⅱ相の場合はⅠ相とする。〕</t>
    </r>
    <rPh sb="0" eb="1">
      <t>ソウ</t>
    </rPh>
    <rPh sb="2" eb="4">
      <t>シュルイ</t>
    </rPh>
    <rPh sb="5" eb="6">
      <t>ヒク</t>
    </rPh>
    <rPh sb="7" eb="8">
      <t>ソウ</t>
    </rPh>
    <phoneticPr fontId="7"/>
  </si>
  <si>
    <t>Ⅱ相・Ⅲ相</t>
  </si>
  <si>
    <t>Ⅰ相</t>
  </si>
  <si>
    <t>CRC経費：合計ポイント数（全ての要素）×6,000円×症例数</t>
    <rPh sb="3" eb="5">
      <t>ケイヒ</t>
    </rPh>
    <rPh sb="6" eb="8">
      <t>ゴウケイ</t>
    </rPh>
    <rPh sb="12" eb="13">
      <t>スウ</t>
    </rPh>
    <rPh sb="14" eb="15">
      <t>スベ</t>
    </rPh>
    <rPh sb="17" eb="19">
      <t>ヨウソ</t>
    </rPh>
    <rPh sb="22" eb="27">
      <t>０００エン</t>
    </rPh>
    <rPh sb="28" eb="30">
      <t>ショウレイ</t>
    </rPh>
    <rPh sb="30" eb="31">
      <t>スウ</t>
    </rPh>
    <phoneticPr fontId="7"/>
  </si>
  <si>
    <t>合計ポイント</t>
    <rPh sb="0" eb="2">
      <t>ゴウケイ</t>
    </rPh>
    <phoneticPr fontId="7"/>
  </si>
  <si>
    <t>治験/製造販売後臨床試験</t>
    <rPh sb="0" eb="2">
      <t>チケン</t>
    </rPh>
    <rPh sb="3" eb="5">
      <t>セイゾウ</t>
    </rPh>
    <rPh sb="5" eb="7">
      <t>ハンバイ</t>
    </rPh>
    <rPh sb="7" eb="8">
      <t>ゴ</t>
    </rPh>
    <rPh sb="8" eb="10">
      <t>リンショウ</t>
    </rPh>
    <rPh sb="10" eb="12">
      <t>シケン</t>
    </rPh>
    <phoneticPr fontId="7"/>
  </si>
  <si>
    <t>治験</t>
    <rPh sb="0" eb="2">
      <t>チケン</t>
    </rPh>
    <phoneticPr fontId="7"/>
  </si>
  <si>
    <t>製造販売後試験</t>
    <rPh sb="0" eb="2">
      <t>セイゾウ</t>
    </rPh>
    <rPh sb="2" eb="4">
      <t>ハンバイ</t>
    </rPh>
    <rPh sb="4" eb="5">
      <t>ゴ</t>
    </rPh>
    <rPh sb="5" eb="7">
      <t>シケン</t>
    </rPh>
    <phoneticPr fontId="7"/>
  </si>
  <si>
    <t>別紙算定様式3</t>
    <rPh sb="0" eb="2">
      <t>ベッシ</t>
    </rPh>
    <rPh sb="2" eb="4">
      <t>サンテイ</t>
    </rPh>
    <rPh sb="4" eb="6">
      <t>ヨウシキ</t>
    </rPh>
    <phoneticPr fontId="7"/>
  </si>
  <si>
    <t>治験実施計画書番号：　　　</t>
    <phoneticPr fontId="7"/>
  </si>
  <si>
    <t>ウエイト</t>
    <phoneticPr fontId="7"/>
  </si>
  <si>
    <t>Ⅰ</t>
    <phoneticPr fontId="7"/>
  </si>
  <si>
    <t>Ⅱ</t>
    <phoneticPr fontId="7"/>
  </si>
  <si>
    <t>Ⅲ</t>
    <phoneticPr fontId="7"/>
  </si>
  <si>
    <t>A</t>
    <phoneticPr fontId="7"/>
  </si>
  <si>
    <t>Ｂ</t>
    <phoneticPr fontId="7"/>
  </si>
  <si>
    <t>Ｃ</t>
    <phoneticPr fontId="7"/>
  </si>
  <si>
    <t>あり</t>
    <phoneticPr fontId="7"/>
  </si>
  <si>
    <t>D</t>
    <phoneticPr fontId="7"/>
  </si>
  <si>
    <t>E</t>
    <phoneticPr fontId="7"/>
  </si>
  <si>
    <t>F</t>
    <phoneticPr fontId="7"/>
  </si>
  <si>
    <t>デザイン</t>
    <phoneticPr fontId="7"/>
  </si>
  <si>
    <t>オープン</t>
    <phoneticPr fontId="7"/>
  </si>
  <si>
    <t>G</t>
    <phoneticPr fontId="7"/>
  </si>
  <si>
    <t>H</t>
    <phoneticPr fontId="7"/>
  </si>
  <si>
    <t>I</t>
    <phoneticPr fontId="7"/>
  </si>
  <si>
    <t>J</t>
    <phoneticPr fontId="7"/>
  </si>
  <si>
    <t>K</t>
    <phoneticPr fontId="7"/>
  </si>
  <si>
    <t>L</t>
    <phoneticPr fontId="7"/>
  </si>
  <si>
    <t>M</t>
    <phoneticPr fontId="7"/>
  </si>
  <si>
    <t>4週に1回以下</t>
    <phoneticPr fontId="7"/>
  </si>
  <si>
    <t>4週に2回～3回以下</t>
    <phoneticPr fontId="7"/>
  </si>
  <si>
    <t>N1</t>
    <phoneticPr fontId="7"/>
  </si>
  <si>
    <t>N2</t>
    <phoneticPr fontId="7"/>
  </si>
  <si>
    <t>あり</t>
    <phoneticPr fontId="7"/>
  </si>
  <si>
    <t>O1</t>
    <phoneticPr fontId="7"/>
  </si>
  <si>
    <t>O2</t>
    <phoneticPr fontId="7"/>
  </si>
  <si>
    <t>P</t>
    <phoneticPr fontId="7"/>
  </si>
  <si>
    <t>Q1</t>
    <phoneticPr fontId="7"/>
  </si>
  <si>
    <t>Q2</t>
    <phoneticPr fontId="7"/>
  </si>
  <si>
    <t>R</t>
    <phoneticPr fontId="7"/>
  </si>
  <si>
    <t>デバイス</t>
    <phoneticPr fontId="7"/>
  </si>
  <si>
    <t>S</t>
    <phoneticPr fontId="7"/>
  </si>
  <si>
    <t>T</t>
    <phoneticPr fontId="7"/>
  </si>
  <si>
    <t>U1</t>
    <phoneticPr fontId="7"/>
  </si>
  <si>
    <t>U2</t>
    <phoneticPr fontId="7"/>
  </si>
  <si>
    <t>V1</t>
    <phoneticPr fontId="7"/>
  </si>
  <si>
    <t>CRF</t>
    <phoneticPr fontId="7"/>
  </si>
  <si>
    <t>EDC</t>
    <phoneticPr fontId="7"/>
  </si>
  <si>
    <t>V2</t>
    <phoneticPr fontId="7"/>
  </si>
  <si>
    <t>なし</t>
    <phoneticPr fontId="7"/>
  </si>
  <si>
    <t>あり</t>
    <phoneticPr fontId="7"/>
  </si>
  <si>
    <t>W</t>
    <phoneticPr fontId="7"/>
  </si>
  <si>
    <t>X</t>
    <phoneticPr fontId="7"/>
  </si>
  <si>
    <t>Ⅰ相
（first in the human）</t>
    <phoneticPr fontId="7"/>
  </si>
  <si>
    <t>Y</t>
    <phoneticPr fontId="7"/>
  </si>
  <si>
    <t>非盲検CRCの設定</t>
    <phoneticPr fontId="7"/>
  </si>
  <si>
    <t>－</t>
    <phoneticPr fontId="7"/>
  </si>
  <si>
    <t>Z</t>
    <phoneticPr fontId="7"/>
  </si>
  <si>
    <t>●非盲検CRCを設定する場合、合計ポイント×1.1で算定</t>
    <phoneticPr fontId="7"/>
  </si>
  <si>
    <t>端数（小数）部分は四捨五入</t>
    <phoneticPr fontId="7"/>
  </si>
  <si>
    <t>●製造販売後臨床試験は合計ポイント×0.8で算定</t>
    <phoneticPr fontId="7"/>
  </si>
  <si>
    <t>スクリーニング脱落：一律 50,000円/例</t>
    <phoneticPr fontId="7"/>
  </si>
  <si>
    <t>1症例・症例数の定義は別紙算定様式1に従う</t>
    <phoneticPr fontId="7"/>
  </si>
  <si>
    <t>準備費用：150,000円</t>
    <phoneticPr fontId="7"/>
  </si>
  <si>
    <t>基本管理料：40,000円/月</t>
    <phoneticPr fontId="7"/>
  </si>
  <si>
    <t>監査対応：100,000円/回</t>
    <phoneticPr fontId="7"/>
  </si>
  <si>
    <t>実地調査：100,000円/回</t>
    <phoneticPr fontId="7"/>
  </si>
  <si>
    <t>1ポイントあたり 6,000円</t>
    <rPh sb="14" eb="15">
      <t>エン</t>
    </rPh>
    <phoneticPr fontId="3"/>
  </si>
  <si>
    <t>採血の採取</t>
    <rPh sb="0" eb="2">
      <t>サイケツ</t>
    </rPh>
    <rPh sb="3" eb="5">
      <t>サイシュ</t>
    </rPh>
    <phoneticPr fontId="7"/>
  </si>
  <si>
    <t>QOLの聴取</t>
    <rPh sb="4" eb="6">
      <t>チョウシュ</t>
    </rPh>
    <phoneticPr fontId="7"/>
  </si>
  <si>
    <t>プレスクリーニング脱落：一律20,000円/例</t>
    <phoneticPr fontId="7"/>
  </si>
  <si>
    <t xml:space="preserve">初回審議時　150,000円、以後　継続審査毎に100,000円          </t>
    <phoneticPr fontId="4"/>
  </si>
  <si>
    <t>近畿大学病院の治験薬管理ポイント表に基づく</t>
    <rPh sb="0" eb="2">
      <t>キンキ</t>
    </rPh>
    <rPh sb="2" eb="4">
      <t>ダイガク</t>
    </rPh>
    <rPh sb="4" eb="6">
      <t>ビョウイン</t>
    </rPh>
    <rPh sb="7" eb="10">
      <t>チケンヤク</t>
    </rPh>
    <rPh sb="10" eb="12">
      <t>カンリ</t>
    </rPh>
    <rPh sb="16" eb="17">
      <t>ヒョウ</t>
    </rPh>
    <rPh sb="18" eb="19">
      <t>モト</t>
    </rPh>
    <phoneticPr fontId="7"/>
  </si>
  <si>
    <t>近畿大学病院のポイント表に基づく</t>
    <rPh sb="0" eb="2">
      <t>キンキ</t>
    </rPh>
    <rPh sb="2" eb="4">
      <t>ダイガク</t>
    </rPh>
    <rPh sb="4" eb="6">
      <t>ビョウイン</t>
    </rPh>
    <rPh sb="11" eb="12">
      <t>ヒョウ</t>
    </rPh>
    <rPh sb="13" eb="14">
      <t>モト</t>
    </rPh>
    <phoneticPr fontId="7"/>
  </si>
  <si>
    <t xml:space="preserve"> ■医薬品　　□医療機器　　□再生医療等製品</t>
    <rPh sb="2" eb="5">
      <t>イヤクヒン</t>
    </rPh>
    <rPh sb="8" eb="10">
      <t>イリョウ</t>
    </rPh>
    <rPh sb="10" eb="12">
      <t>キキ</t>
    </rPh>
    <rPh sb="15" eb="17">
      <t>サイセイ</t>
    </rPh>
    <rPh sb="17" eb="19">
      <t>イリョウ</t>
    </rPh>
    <rPh sb="19" eb="20">
      <t>トウ</t>
    </rPh>
    <rPh sb="20" eb="22">
      <t>セイヒン</t>
    </rPh>
    <phoneticPr fontId="4"/>
  </si>
  <si>
    <t>（消費税別）</t>
    <rPh sb="1" eb="4">
      <t>ショウヒゼイ</t>
    </rPh>
    <rPh sb="4" eb="5">
      <t>ベツ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</si>
</sst>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quot;ウエイト×&quot;0"/>
  </numFmts>
  <fonts count="21">
    <font>
      <sz val="10"/>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2"/>
      <charset val="128"/>
      <scheme val="minor"/>
    </font>
    <font>
      <sz val="6"/>
      <name val="Osaka"/>
      <family val="3"/>
      <charset val="128"/>
    </font>
    <font>
      <sz val="9"/>
      <name val="ＭＳ ゴシック"/>
      <family val="3"/>
      <charset val="128"/>
    </font>
    <font>
      <b/>
      <sz val="14"/>
      <name val="ＭＳ ゴシック"/>
      <family val="3"/>
      <charset val="128"/>
    </font>
    <font>
      <sz val="6"/>
      <name val="ＭＳ Ｐゴシック"/>
      <family val="3"/>
      <charset val="128"/>
    </font>
    <font>
      <sz val="10"/>
      <name val="ＭＳ ゴシック"/>
      <family val="3"/>
      <charset val="128"/>
    </font>
    <font>
      <sz val="12"/>
      <name val="Osaka"/>
      <family val="3"/>
      <charset val="128"/>
    </font>
    <font>
      <sz val="11"/>
      <color rgb="FFFF0000"/>
      <name val="ＭＳ ゴシック"/>
      <family val="3"/>
      <charset val="128"/>
    </font>
    <font>
      <sz val="8"/>
      <name val="ＭＳ ゴシック"/>
      <family val="3"/>
      <charset val="128"/>
    </font>
    <font>
      <u/>
      <sz val="10"/>
      <name val="ＭＳ ゴシック"/>
      <family val="3"/>
      <charset val="128"/>
    </font>
    <font>
      <sz val="10"/>
      <color indexed="10"/>
      <name val="ＭＳ ゴシック"/>
      <family val="3"/>
      <charset val="128"/>
    </font>
    <font>
      <sz val="10.5"/>
      <name val="ＭＳ ゴシック"/>
      <family val="3"/>
      <charset val="128"/>
    </font>
    <font>
      <sz val="12"/>
      <name val="ＭＳ 明朝"/>
      <family val="1"/>
      <charset val="128"/>
    </font>
    <font>
      <sz val="11"/>
      <color theme="1"/>
      <name val="ＭＳ Ｐゴシック"/>
      <family val="3"/>
      <charset val="128"/>
      <scheme val="minor"/>
    </font>
    <font>
      <sz val="10"/>
      <name val="ＭＳ Ｐゴシック"/>
      <family val="3"/>
      <charset val="128"/>
    </font>
    <font>
      <sz val="12"/>
      <name val="ＭＳ Ｐゴシック"/>
      <family val="3"/>
      <charset val="128"/>
    </font>
    <font>
      <b/>
      <sz val="16"/>
      <name val="ＭＳ Ｐゴシック"/>
      <family val="3"/>
      <charset val="128"/>
    </font>
    <font>
      <b/>
      <sz val="12"/>
      <name val="ＭＳ Ｐゴシック"/>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rgb="FF969696"/>
        <bgColor indexed="64"/>
      </patternFill>
    </fill>
    <fill>
      <patternFill patternType="solid">
        <fgColor rgb="FFFFFF99"/>
        <bgColor indexed="64"/>
      </patternFill>
    </fill>
  </fills>
  <borders count="109">
    <border>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hair">
        <color auto="1"/>
      </left>
      <right style="hair">
        <color auto="1"/>
      </right>
      <top/>
      <bottom/>
      <diagonal/>
    </border>
    <border>
      <left style="hair">
        <color auto="1"/>
      </left>
      <right/>
      <top/>
      <bottom/>
      <diagonal/>
    </border>
    <border>
      <left style="hair">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style="dashed">
        <color auto="1"/>
      </right>
      <top style="thin">
        <color auto="1"/>
      </top>
      <bottom/>
      <diagonal/>
    </border>
    <border>
      <left/>
      <right/>
      <top style="thin">
        <color auto="1"/>
      </top>
      <bottom style="dashed">
        <color auto="1"/>
      </bottom>
      <diagonal/>
    </border>
    <border>
      <left style="thin">
        <color auto="1"/>
      </left>
      <right/>
      <top style="thin">
        <color auto="1"/>
      </top>
      <bottom style="dashed">
        <color auto="1"/>
      </bottom>
      <diagonal/>
    </border>
    <border>
      <left style="thin">
        <color auto="1"/>
      </left>
      <right style="hair">
        <color auto="1"/>
      </right>
      <top style="thin">
        <color auto="1"/>
      </top>
      <bottom style="dashed">
        <color auto="1"/>
      </bottom>
      <diagonal/>
    </border>
    <border>
      <left style="hair">
        <color auto="1"/>
      </left>
      <right style="thin">
        <color auto="1"/>
      </right>
      <top style="thin">
        <color auto="1"/>
      </top>
      <bottom style="dashed">
        <color auto="1"/>
      </bottom>
      <diagonal/>
    </border>
    <border>
      <left style="hair">
        <color auto="1"/>
      </left>
      <right/>
      <top style="thin">
        <color auto="1"/>
      </top>
      <bottom style="dashed">
        <color auto="1"/>
      </bottom>
      <diagonal/>
    </border>
    <border>
      <left style="thin">
        <color auto="1"/>
      </left>
      <right style="thin">
        <color auto="1"/>
      </right>
      <top style="thin">
        <color auto="1"/>
      </top>
      <bottom style="dashed">
        <color auto="1"/>
      </bottom>
      <diagonal/>
    </border>
    <border>
      <left/>
      <right style="thin">
        <color auto="1"/>
      </right>
      <top style="thin">
        <color auto="1"/>
      </top>
      <bottom style="dashed">
        <color auto="1"/>
      </bottom>
      <diagonal/>
    </border>
    <border>
      <left style="thin">
        <color auto="1"/>
      </left>
      <right style="dotted">
        <color auto="1"/>
      </right>
      <top style="hair">
        <color auto="1"/>
      </top>
      <bottom/>
      <diagonal/>
    </border>
    <border>
      <left/>
      <right style="dashed">
        <color auto="1"/>
      </right>
      <top/>
      <bottom/>
      <diagonal/>
    </border>
    <border>
      <left/>
      <right/>
      <top style="dashed">
        <color auto="1"/>
      </top>
      <bottom style="dashed">
        <color auto="1"/>
      </bottom>
      <diagonal/>
    </border>
    <border>
      <left style="thin">
        <color auto="1"/>
      </left>
      <right/>
      <top style="dashed">
        <color auto="1"/>
      </top>
      <bottom style="dashed">
        <color auto="1"/>
      </bottom>
      <diagonal/>
    </border>
    <border>
      <left style="thin">
        <color auto="1"/>
      </left>
      <right style="hair">
        <color auto="1"/>
      </right>
      <top style="dashed">
        <color auto="1"/>
      </top>
      <bottom style="dashed">
        <color auto="1"/>
      </bottom>
      <diagonal/>
    </border>
    <border>
      <left style="hair">
        <color auto="1"/>
      </left>
      <right style="thin">
        <color auto="1"/>
      </right>
      <top style="dashed">
        <color auto="1"/>
      </top>
      <bottom style="dashed">
        <color auto="1"/>
      </bottom>
      <diagonal/>
    </border>
    <border>
      <left style="hair">
        <color auto="1"/>
      </left>
      <right/>
      <top style="dashed">
        <color auto="1"/>
      </top>
      <bottom style="dashed">
        <color auto="1"/>
      </bottom>
      <diagonal/>
    </border>
    <border>
      <left style="thin">
        <color auto="1"/>
      </left>
      <right style="thin">
        <color auto="1"/>
      </right>
      <top style="dashed">
        <color auto="1"/>
      </top>
      <bottom style="dashed">
        <color auto="1"/>
      </bottom>
      <diagonal/>
    </border>
    <border>
      <left/>
      <right style="thin">
        <color auto="1"/>
      </right>
      <top style="dashed">
        <color auto="1"/>
      </top>
      <bottom style="dashed">
        <color auto="1"/>
      </bottom>
      <diagonal/>
    </border>
    <border>
      <left style="thin">
        <color auto="1"/>
      </left>
      <right style="hair">
        <color auto="1"/>
      </right>
      <top style="hair">
        <color auto="1"/>
      </top>
      <bottom/>
      <diagonal/>
    </border>
    <border>
      <left style="hair">
        <color auto="1"/>
      </left>
      <right style="dashed">
        <color auto="1"/>
      </right>
      <top/>
      <bottom/>
      <diagonal/>
    </border>
    <border>
      <left style="thin">
        <color auto="1"/>
      </left>
      <right style="hair">
        <color auto="1"/>
      </right>
      <top style="hair">
        <color auto="1"/>
      </top>
      <bottom style="thin">
        <color auto="1"/>
      </bottom>
      <diagonal/>
    </border>
    <border>
      <left style="hair">
        <color auto="1"/>
      </left>
      <right style="dashed">
        <color auto="1"/>
      </right>
      <top/>
      <bottom style="thin">
        <color auto="1"/>
      </bottom>
      <diagonal/>
    </border>
    <border>
      <left/>
      <right/>
      <top style="dashed">
        <color auto="1"/>
      </top>
      <bottom style="thin">
        <color auto="1"/>
      </bottom>
      <diagonal/>
    </border>
    <border>
      <left style="thin">
        <color auto="1"/>
      </left>
      <right/>
      <top style="dashed">
        <color auto="1"/>
      </top>
      <bottom style="thin">
        <color auto="1"/>
      </bottom>
      <diagonal/>
    </border>
    <border>
      <left style="thin">
        <color auto="1"/>
      </left>
      <right style="hair">
        <color auto="1"/>
      </right>
      <top style="dashed">
        <color auto="1"/>
      </top>
      <bottom style="thin">
        <color auto="1"/>
      </bottom>
      <diagonal/>
    </border>
    <border>
      <left style="hair">
        <color auto="1"/>
      </left>
      <right style="thin">
        <color auto="1"/>
      </right>
      <top style="dashed">
        <color auto="1"/>
      </top>
      <bottom style="thin">
        <color auto="1"/>
      </bottom>
      <diagonal/>
    </border>
    <border>
      <left style="hair">
        <color auto="1"/>
      </left>
      <right/>
      <top style="dashed">
        <color auto="1"/>
      </top>
      <bottom style="thin">
        <color auto="1"/>
      </bottom>
      <diagonal/>
    </border>
    <border>
      <left style="thin">
        <color auto="1"/>
      </left>
      <right style="thin">
        <color auto="1"/>
      </right>
      <top style="dashed">
        <color auto="1"/>
      </top>
      <bottom style="thin">
        <color auto="1"/>
      </bottom>
      <diagonal/>
    </border>
    <border>
      <left/>
      <right style="thin">
        <color auto="1"/>
      </right>
      <top style="dashed">
        <color auto="1"/>
      </top>
      <bottom style="thin">
        <color auto="1"/>
      </bottom>
      <diagonal/>
    </border>
    <border>
      <left style="dashed">
        <color auto="1"/>
      </left>
      <right/>
      <top style="thin">
        <color auto="1"/>
      </top>
      <bottom style="dashed">
        <color auto="1"/>
      </bottom>
      <diagonal/>
    </border>
    <border>
      <left style="hair">
        <color auto="1"/>
      </left>
      <right/>
      <top/>
      <bottom style="thin">
        <color auto="1"/>
      </bottom>
      <diagonal/>
    </border>
    <border>
      <left style="dashed">
        <color auto="1"/>
      </left>
      <right style="thin">
        <color auto="1"/>
      </right>
      <top style="dashed">
        <color auto="1"/>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dashed">
        <color auto="1"/>
      </left>
      <right style="thin">
        <color auto="1"/>
      </right>
      <top/>
      <bottom style="dashed">
        <color auto="1"/>
      </bottom>
      <diagonal/>
    </border>
    <border>
      <left style="thin">
        <color auto="1"/>
      </left>
      <right/>
      <top/>
      <bottom style="dashed">
        <color auto="1"/>
      </bottom>
      <diagonal/>
    </border>
    <border>
      <left style="hair">
        <color auto="1"/>
      </left>
      <right style="thin">
        <color auto="1"/>
      </right>
      <top/>
      <bottom style="dashed">
        <color auto="1"/>
      </bottom>
      <diagonal/>
    </border>
    <border>
      <left style="hair">
        <color auto="1"/>
      </left>
      <right/>
      <top/>
      <bottom style="dashed">
        <color auto="1"/>
      </bottom>
      <diagonal/>
    </border>
    <border>
      <left style="thin">
        <color auto="1"/>
      </left>
      <right style="thin">
        <color auto="1"/>
      </right>
      <top/>
      <bottom style="dashed">
        <color auto="1"/>
      </bottom>
      <diagonal/>
    </border>
    <border>
      <left style="dashed">
        <color auto="1"/>
      </left>
      <right style="thin">
        <color auto="1"/>
      </right>
      <top style="dashed">
        <color auto="1"/>
      </top>
      <bottom style="dashed">
        <color auto="1"/>
      </bottom>
      <diagonal/>
    </border>
    <border>
      <left/>
      <right style="hair">
        <color auto="1"/>
      </right>
      <top style="dashed">
        <color auto="1"/>
      </top>
      <bottom style="thin">
        <color auto="1"/>
      </bottom>
      <diagonal/>
    </border>
    <border>
      <left style="thin">
        <color auto="1"/>
      </left>
      <right style="hair">
        <color auto="1"/>
      </right>
      <top style="thin">
        <color auto="1"/>
      </top>
      <bottom style="hair">
        <color auto="1"/>
      </bottom>
      <diagonal/>
    </border>
    <border>
      <left style="dashed">
        <color auto="1"/>
      </left>
      <right style="thin">
        <color auto="1"/>
      </right>
      <top style="thin">
        <color auto="1"/>
      </top>
      <bottom style="dashed">
        <color auto="1"/>
      </bottom>
      <diagonal/>
    </border>
    <border>
      <left style="dashed">
        <color auto="1"/>
      </left>
      <right/>
      <top style="dashed">
        <color auto="1"/>
      </top>
      <bottom style="thin">
        <color auto="1"/>
      </bottom>
      <diagonal/>
    </border>
    <border>
      <left style="medium">
        <color auto="1"/>
      </left>
      <right style="hair">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auto="1"/>
      </right>
      <top style="medium">
        <color auto="1"/>
      </top>
      <bottom style="medium">
        <color auto="1"/>
      </bottom>
      <diagonal/>
    </border>
    <border>
      <left/>
      <right/>
      <top style="thin">
        <color auto="1"/>
      </top>
      <bottom style="hair">
        <color auto="1"/>
      </bottom>
      <diagonal/>
    </border>
    <border>
      <left/>
      <right/>
      <top style="hair">
        <color auto="1"/>
      </top>
      <bottom style="thin">
        <color auto="1"/>
      </bottom>
      <diagonal/>
    </border>
    <border>
      <left/>
      <right/>
      <top/>
      <bottom style="dashed">
        <color auto="1"/>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7">
    <xf numFmtId="0" fontId="0" fillId="0" borderId="0">
      <alignment vertical="center"/>
    </xf>
    <xf numFmtId="0" fontId="1" fillId="0" borderId="0"/>
    <xf numFmtId="0" fontId="9" fillId="0" borderId="0"/>
    <xf numFmtId="38" fontId="9" fillId="0" borderId="0" applyFont="0" applyFill="0" applyBorder="0" applyAlignment="0" applyProtection="0"/>
    <xf numFmtId="0" fontId="15" fillId="0" borderId="0"/>
    <xf numFmtId="0" fontId="16" fillId="0" borderId="0">
      <alignment vertical="center"/>
    </xf>
    <xf numFmtId="0" fontId="1" fillId="0" borderId="0"/>
  </cellStyleXfs>
  <cellXfs count="463">
    <xf numFmtId="0" fontId="0" fillId="0" borderId="0" xfId="0">
      <alignment vertical="center"/>
    </xf>
    <xf numFmtId="0" fontId="2" fillId="0" borderId="0" xfId="1" applyFont="1"/>
    <xf numFmtId="0" fontId="5" fillId="0" borderId="0" xfId="1" applyFont="1" applyBorder="1" applyAlignment="1">
      <alignment horizontal="center" vertical="center"/>
    </xf>
    <xf numFmtId="0" fontId="2" fillId="0" borderId="0" xfId="1" applyFont="1" applyBorder="1"/>
    <xf numFmtId="0" fontId="2" fillId="0" borderId="0" xfId="1" applyFont="1" applyAlignment="1"/>
    <xf numFmtId="0" fontId="6" fillId="0" borderId="0" xfId="1" applyFont="1" applyBorder="1" applyAlignment="1">
      <alignment vertical="center" wrapText="1"/>
    </xf>
    <xf numFmtId="0" fontId="9" fillId="0" borderId="17" xfId="2" applyBorder="1" applyAlignment="1">
      <alignment horizontal="left" vertical="center" wrapText="1"/>
    </xf>
    <xf numFmtId="0" fontId="2" fillId="0" borderId="17" xfId="1" applyFont="1" applyBorder="1"/>
    <xf numFmtId="0" fontId="10" fillId="0" borderId="17" xfId="1" applyFont="1" applyBorder="1"/>
    <xf numFmtId="0" fontId="2" fillId="0" borderId="18" xfId="1" applyFont="1" applyBorder="1"/>
    <xf numFmtId="0" fontId="11" fillId="0" borderId="0" xfId="1" applyFont="1" applyBorder="1" applyAlignment="1">
      <alignment horizontal="left" vertical="top" wrapText="1"/>
    </xf>
    <xf numFmtId="0" fontId="11" fillId="0" borderId="23" xfId="1" applyFont="1" applyBorder="1" applyAlignment="1">
      <alignment horizontal="left" vertical="top" wrapText="1"/>
    </xf>
    <xf numFmtId="0" fontId="2" fillId="0" borderId="0" xfId="1" applyFont="1" applyFill="1"/>
    <xf numFmtId="0" fontId="8" fillId="0" borderId="31" xfId="1" applyFont="1" applyFill="1" applyBorder="1" applyAlignment="1">
      <alignment horizontal="left" shrinkToFit="1"/>
    </xf>
    <xf numFmtId="0" fontId="8" fillId="0" borderId="0" xfId="1" applyFont="1" applyBorder="1" applyAlignment="1">
      <alignment horizontal="left" vertical="center"/>
    </xf>
    <xf numFmtId="0" fontId="8" fillId="0" borderId="0" xfId="1" applyFont="1" applyAlignment="1">
      <alignment horizontal="left" vertical="center"/>
    </xf>
    <xf numFmtId="0" fontId="2" fillId="0" borderId="0" xfId="1" applyFont="1" applyAlignment="1">
      <alignment vertical="center"/>
    </xf>
    <xf numFmtId="0" fontId="8" fillId="0" borderId="0" xfId="1" applyFont="1" applyAlignment="1">
      <alignment horizontal="left" vertical="center" wrapText="1"/>
    </xf>
    <xf numFmtId="0" fontId="8" fillId="0" borderId="0" xfId="1" applyFont="1" applyAlignment="1">
      <alignment vertical="center"/>
    </xf>
    <xf numFmtId="0" fontId="8" fillId="0" borderId="0" xfId="1" applyFont="1" applyAlignment="1">
      <alignment vertical="center" wrapText="1"/>
    </xf>
    <xf numFmtId="0" fontId="8" fillId="0" borderId="0" xfId="1" applyFont="1" applyBorder="1" applyAlignment="1">
      <alignment vertical="center"/>
    </xf>
    <xf numFmtId="0" fontId="8" fillId="0" borderId="0" xfId="2" applyFont="1" applyAlignment="1">
      <alignment horizontal="justify"/>
    </xf>
    <xf numFmtId="0" fontId="14" fillId="0" borderId="0" xfId="2" applyFont="1" applyAlignment="1">
      <alignment horizontal="justify"/>
    </xf>
    <xf numFmtId="0" fontId="5" fillId="0" borderId="0" xfId="1" applyFont="1" applyBorder="1" applyAlignment="1">
      <alignment vertical="center"/>
    </xf>
    <xf numFmtId="0" fontId="5" fillId="0" borderId="0" xfId="1" applyFont="1" applyBorder="1" applyAlignment="1">
      <alignment horizontal="left" vertical="center"/>
    </xf>
    <xf numFmtId="0" fontId="8" fillId="0" borderId="34" xfId="1" applyFont="1" applyBorder="1" applyAlignment="1">
      <alignment horizontal="center" vertical="center" wrapText="1"/>
    </xf>
    <xf numFmtId="176" fontId="8" fillId="0" borderId="0" xfId="1" applyNumberFormat="1" applyFont="1" applyBorder="1" applyAlignment="1">
      <alignment horizontal="left" vertical="center"/>
    </xf>
    <xf numFmtId="0" fontId="17" fillId="0" borderId="0" xfId="6" applyFont="1" applyAlignment="1">
      <alignment horizontal="center"/>
    </xf>
    <xf numFmtId="0" fontId="17" fillId="0" borderId="0" xfId="6" applyFont="1"/>
    <xf numFmtId="0" fontId="17" fillId="0" borderId="0" xfId="6" applyFont="1" applyAlignment="1">
      <alignment vertical="center"/>
    </xf>
    <xf numFmtId="0" fontId="18" fillId="5" borderId="44" xfId="6" applyFont="1" applyFill="1" applyBorder="1" applyAlignment="1">
      <alignment horizontal="centerContinuous" vertical="center"/>
    </xf>
    <xf numFmtId="0" fontId="18" fillId="5" borderId="45" xfId="6" applyFont="1" applyFill="1" applyBorder="1" applyAlignment="1">
      <alignment horizontal="centerContinuous" vertical="center"/>
    </xf>
    <xf numFmtId="177" fontId="18" fillId="5" borderId="46" xfId="6" applyNumberFormat="1" applyFont="1" applyFill="1" applyBorder="1" applyAlignment="1">
      <alignment horizontal="centerContinuous" vertical="center"/>
    </xf>
    <xf numFmtId="0" fontId="18" fillId="5" borderId="47" xfId="6" applyFont="1" applyFill="1" applyBorder="1" applyAlignment="1">
      <alignment horizontal="centerContinuous" vertical="center"/>
    </xf>
    <xf numFmtId="0" fontId="18" fillId="5" borderId="48" xfId="6" applyFont="1" applyFill="1" applyBorder="1" applyAlignment="1">
      <alignment horizontal="center" vertical="center"/>
    </xf>
    <xf numFmtId="0" fontId="18" fillId="5" borderId="34" xfId="6" applyFont="1" applyFill="1" applyBorder="1" applyAlignment="1">
      <alignment horizontal="center" vertical="center"/>
    </xf>
    <xf numFmtId="0" fontId="18" fillId="5" borderId="48" xfId="6" applyFont="1" applyFill="1" applyBorder="1" applyAlignment="1">
      <alignment horizontal="center" vertical="center" wrapText="1"/>
    </xf>
    <xf numFmtId="0" fontId="18" fillId="5" borderId="50" xfId="6" applyFont="1" applyFill="1" applyBorder="1" applyAlignment="1">
      <alignment horizontal="center" vertical="center" wrapText="1"/>
    </xf>
    <xf numFmtId="0" fontId="20" fillId="6" borderId="48" xfId="6" applyFont="1" applyFill="1" applyBorder="1" applyAlignment="1">
      <alignment horizontal="center" vertical="center" wrapText="1"/>
    </xf>
    <xf numFmtId="0" fontId="20" fillId="6" borderId="49" xfId="6" applyFont="1" applyFill="1" applyBorder="1" applyAlignment="1">
      <alignment horizontal="center" vertical="center"/>
    </xf>
    <xf numFmtId="0" fontId="20" fillId="4" borderId="34" xfId="6" applyFont="1" applyFill="1" applyBorder="1" applyAlignment="1">
      <alignment horizontal="center" vertical="center"/>
    </xf>
    <xf numFmtId="0" fontId="18" fillId="6" borderId="48" xfId="6" applyFont="1" applyFill="1" applyBorder="1" applyAlignment="1">
      <alignment horizontal="center" vertical="center" wrapText="1"/>
    </xf>
    <xf numFmtId="0" fontId="18" fillId="6" borderId="49" xfId="6" applyFont="1" applyFill="1" applyBorder="1" applyAlignment="1">
      <alignment horizontal="center" vertical="center"/>
    </xf>
    <xf numFmtId="0" fontId="18" fillId="6" borderId="50" xfId="6" applyFont="1" applyFill="1" applyBorder="1" applyAlignment="1">
      <alignment horizontal="center" vertical="center" wrapText="1"/>
    </xf>
    <xf numFmtId="0" fontId="18" fillId="5" borderId="49" xfId="6" applyFont="1" applyFill="1" applyBorder="1" applyAlignment="1">
      <alignment horizontal="center" vertical="center"/>
    </xf>
    <xf numFmtId="0" fontId="18" fillId="5" borderId="49" xfId="6" applyFont="1" applyFill="1" applyBorder="1" applyAlignment="1">
      <alignment horizontal="center" vertical="center" wrapText="1"/>
    </xf>
    <xf numFmtId="0" fontId="18" fillId="0" borderId="48" xfId="6" applyFont="1" applyFill="1" applyBorder="1" applyAlignment="1">
      <alignment horizontal="center" vertical="center"/>
    </xf>
    <xf numFmtId="0" fontId="18" fillId="0" borderId="34" xfId="6" applyFont="1" applyFill="1" applyBorder="1" applyAlignment="1">
      <alignment horizontal="center" vertical="center"/>
    </xf>
    <xf numFmtId="0" fontId="18" fillId="0" borderId="48" xfId="6" applyFont="1" applyFill="1" applyBorder="1" applyAlignment="1">
      <alignment horizontal="center" vertical="center" wrapText="1"/>
    </xf>
    <xf numFmtId="0" fontId="18" fillId="0" borderId="50" xfId="6" applyFont="1" applyFill="1" applyBorder="1" applyAlignment="1">
      <alignment horizontal="center" vertical="center" wrapText="1"/>
    </xf>
    <xf numFmtId="0" fontId="18" fillId="0" borderId="49" xfId="6" applyFont="1" applyFill="1" applyBorder="1" applyAlignment="1">
      <alignment horizontal="center" vertical="center" wrapText="1"/>
    </xf>
    <xf numFmtId="0" fontId="20" fillId="4" borderId="34" xfId="6" applyFont="1" applyFill="1" applyBorder="1" applyAlignment="1">
      <alignment horizontal="center" vertical="center" wrapText="1"/>
    </xf>
    <xf numFmtId="0" fontId="17" fillId="0" borderId="0" xfId="6" applyFont="1" applyBorder="1"/>
    <xf numFmtId="0" fontId="17" fillId="0" borderId="32" xfId="6" applyFont="1" applyBorder="1"/>
    <xf numFmtId="0" fontId="18" fillId="0" borderId="51" xfId="6" applyFont="1" applyFill="1" applyBorder="1" applyAlignment="1">
      <alignment horizontal="center" vertical="center"/>
    </xf>
    <xf numFmtId="0" fontId="18" fillId="5" borderId="49" xfId="6" applyFont="1" applyFill="1" applyBorder="1" applyAlignment="1">
      <alignment horizontal="left" vertical="center" wrapText="1"/>
    </xf>
    <xf numFmtId="0" fontId="18" fillId="7" borderId="16" xfId="6" applyFont="1" applyFill="1" applyBorder="1" applyAlignment="1">
      <alignment vertical="center" wrapText="1"/>
    </xf>
    <xf numFmtId="0" fontId="18" fillId="0" borderId="51" xfId="6" applyFont="1" applyFill="1" applyBorder="1" applyAlignment="1">
      <alignment vertical="center" wrapText="1"/>
    </xf>
    <xf numFmtId="0" fontId="18" fillId="0" borderId="0" xfId="6" applyFont="1" applyBorder="1" applyAlignment="1">
      <alignment vertical="center"/>
    </xf>
    <xf numFmtId="0" fontId="17" fillId="0" borderId="51" xfId="6" applyFont="1" applyBorder="1" applyAlignment="1">
      <alignment horizontal="center" vertical="center"/>
    </xf>
    <xf numFmtId="0" fontId="18" fillId="0" borderId="49" xfId="6" applyFont="1" applyFill="1" applyBorder="1" applyAlignment="1">
      <alignment horizontal="left" vertical="center" wrapText="1"/>
    </xf>
    <xf numFmtId="0" fontId="18" fillId="0" borderId="18" xfId="6" applyFont="1" applyFill="1" applyBorder="1" applyAlignment="1">
      <alignment horizontal="center" vertical="center" wrapText="1"/>
    </xf>
    <xf numFmtId="0" fontId="18" fillId="5" borderId="51" xfId="6" applyFont="1" applyFill="1" applyBorder="1" applyAlignment="1">
      <alignment horizontal="center" vertical="center"/>
    </xf>
    <xf numFmtId="0" fontId="18" fillId="5" borderId="50" xfId="6" applyFont="1" applyFill="1" applyBorder="1" applyAlignment="1">
      <alignment horizontal="center" vertical="center" wrapText="1" shrinkToFit="1"/>
    </xf>
    <xf numFmtId="0" fontId="18" fillId="0" borderId="51" xfId="6" applyFont="1" applyBorder="1" applyAlignment="1">
      <alignment horizontal="center" vertical="center"/>
    </xf>
    <xf numFmtId="0" fontId="18" fillId="5" borderId="35" xfId="6" applyFont="1" applyFill="1" applyBorder="1" applyAlignment="1">
      <alignment horizontal="center" vertical="center" wrapText="1"/>
    </xf>
    <xf numFmtId="0" fontId="18" fillId="5" borderId="52" xfId="6" applyFont="1" applyFill="1" applyBorder="1" applyAlignment="1">
      <alignment horizontal="center" vertical="center" wrapText="1"/>
    </xf>
    <xf numFmtId="0" fontId="18" fillId="5" borderId="53" xfId="6" applyFont="1" applyFill="1" applyBorder="1" applyAlignment="1">
      <alignment horizontal="center" vertical="center" wrapText="1"/>
    </xf>
    <xf numFmtId="0" fontId="20" fillId="4" borderId="35" xfId="6" applyFont="1" applyFill="1" applyBorder="1" applyAlignment="1">
      <alignment horizontal="center" vertical="center"/>
    </xf>
    <xf numFmtId="0" fontId="18" fillId="5" borderId="55" xfId="6" applyFont="1" applyFill="1" applyBorder="1" applyAlignment="1">
      <alignment horizontal="center" vertical="center"/>
    </xf>
    <xf numFmtId="0" fontId="18" fillId="5" borderId="57" xfId="6" applyFont="1" applyFill="1" applyBorder="1" applyAlignment="1">
      <alignment horizontal="left" vertical="center" wrapText="1"/>
    </xf>
    <xf numFmtId="0" fontId="18" fillId="5" borderId="58" xfId="6" applyFont="1" applyFill="1" applyBorder="1" applyAlignment="1">
      <alignment horizontal="center" vertical="center" wrapText="1"/>
    </xf>
    <xf numFmtId="0" fontId="18" fillId="5" borderId="59" xfId="6" applyFont="1" applyFill="1" applyBorder="1" applyAlignment="1">
      <alignment horizontal="center" vertical="center" wrapText="1"/>
    </xf>
    <xf numFmtId="0" fontId="18" fillId="5" borderId="60" xfId="6" applyFont="1" applyFill="1" applyBorder="1" applyAlignment="1">
      <alignment horizontal="center" vertical="center" wrapText="1"/>
    </xf>
    <xf numFmtId="0" fontId="18" fillId="5" borderId="61" xfId="6" applyFont="1" applyFill="1" applyBorder="1" applyAlignment="1">
      <alignment horizontal="center" vertical="center" wrapText="1"/>
    </xf>
    <xf numFmtId="0" fontId="20" fillId="4" borderId="62" xfId="6" applyFont="1" applyFill="1" applyBorder="1" applyAlignment="1">
      <alignment horizontal="center" vertical="center"/>
    </xf>
    <xf numFmtId="0" fontId="18" fillId="5" borderId="64" xfId="6" applyFont="1" applyFill="1" applyBorder="1" applyAlignment="1">
      <alignment horizontal="center" vertical="center"/>
    </xf>
    <xf numFmtId="0" fontId="18" fillId="5" borderId="66" xfId="6" applyFont="1" applyFill="1" applyBorder="1" applyAlignment="1">
      <alignment horizontal="left" vertical="center" wrapText="1"/>
    </xf>
    <xf numFmtId="0" fontId="18" fillId="5" borderId="67" xfId="6" applyFont="1" applyFill="1" applyBorder="1" applyAlignment="1">
      <alignment horizontal="center" vertical="center" wrapText="1"/>
    </xf>
    <xf numFmtId="0" fontId="18" fillId="6" borderId="68" xfId="6" applyFont="1" applyFill="1" applyBorder="1" applyAlignment="1">
      <alignment horizontal="center" vertical="center" wrapText="1"/>
    </xf>
    <xf numFmtId="0" fontId="18" fillId="6" borderId="69" xfId="6" applyFont="1" applyFill="1" applyBorder="1" applyAlignment="1">
      <alignment horizontal="center" vertical="center" wrapText="1"/>
    </xf>
    <xf numFmtId="0" fontId="18" fillId="5" borderId="68" xfId="6" applyFont="1" applyFill="1" applyBorder="1" applyAlignment="1">
      <alignment horizontal="center" vertical="center" wrapText="1"/>
    </xf>
    <xf numFmtId="0" fontId="18" fillId="5" borderId="69" xfId="6" applyFont="1" applyFill="1" applyBorder="1" applyAlignment="1">
      <alignment horizontal="center" vertical="center" wrapText="1"/>
    </xf>
    <xf numFmtId="0" fontId="18" fillId="6" borderId="70" xfId="6" applyFont="1" applyFill="1" applyBorder="1" applyAlignment="1">
      <alignment horizontal="center" vertical="center" wrapText="1"/>
    </xf>
    <xf numFmtId="0" fontId="20" fillId="4" borderId="71" xfId="6" applyFont="1" applyFill="1" applyBorder="1" applyAlignment="1">
      <alignment horizontal="center" vertical="center"/>
    </xf>
    <xf numFmtId="0" fontId="18" fillId="5" borderId="73" xfId="6" applyFont="1" applyFill="1" applyBorder="1" applyAlignment="1">
      <alignment horizontal="center" vertical="center"/>
    </xf>
    <xf numFmtId="0" fontId="18" fillId="5" borderId="70" xfId="6" applyFont="1" applyFill="1" applyBorder="1" applyAlignment="1">
      <alignment horizontal="center" vertical="center" wrapText="1"/>
    </xf>
    <xf numFmtId="0" fontId="18" fillId="5" borderId="75" xfId="6" applyFont="1" applyFill="1" applyBorder="1" applyAlignment="1">
      <alignment horizontal="center" vertical="center"/>
    </xf>
    <xf numFmtId="0" fontId="18" fillId="5" borderId="77" xfId="6" applyFont="1" applyFill="1" applyBorder="1" applyAlignment="1">
      <alignment horizontal="left" vertical="center" wrapText="1" shrinkToFit="1"/>
    </xf>
    <xf numFmtId="0" fontId="18" fillId="5" borderId="78" xfId="6" applyFont="1" applyFill="1" applyBorder="1" applyAlignment="1">
      <alignment horizontal="center" vertical="center"/>
    </xf>
    <xf numFmtId="0" fontId="18" fillId="6" borderId="79" xfId="6" applyFont="1" applyFill="1" applyBorder="1" applyAlignment="1">
      <alignment horizontal="center" vertical="center" wrapText="1"/>
    </xf>
    <xf numFmtId="0" fontId="18" fillId="6" borderId="80" xfId="6" applyFont="1" applyFill="1" applyBorder="1" applyAlignment="1">
      <alignment horizontal="center" vertical="center" wrapText="1"/>
    </xf>
    <xf numFmtId="0" fontId="18" fillId="5" borderId="79" xfId="6" applyFont="1" applyFill="1" applyBorder="1" applyAlignment="1">
      <alignment horizontal="center" vertical="center" wrapText="1"/>
    </xf>
    <xf numFmtId="0" fontId="18" fillId="5" borderId="80" xfId="6" applyFont="1" applyFill="1" applyBorder="1" applyAlignment="1">
      <alignment horizontal="center" vertical="center" wrapText="1"/>
    </xf>
    <xf numFmtId="0" fontId="18" fillId="6" borderId="81" xfId="6" applyFont="1" applyFill="1" applyBorder="1" applyAlignment="1">
      <alignment horizontal="center" vertical="center" wrapText="1"/>
    </xf>
    <xf numFmtId="0" fontId="20" fillId="4" borderId="82" xfId="6" applyFont="1" applyFill="1" applyBorder="1" applyAlignment="1">
      <alignment horizontal="center" vertical="center"/>
    </xf>
    <xf numFmtId="0" fontId="18" fillId="5" borderId="59" xfId="6" applyFont="1" applyFill="1" applyBorder="1" applyAlignment="1">
      <alignment horizontal="center" vertical="center"/>
    </xf>
    <xf numFmtId="0" fontId="18" fillId="5" borderId="54" xfId="6" applyFont="1" applyFill="1" applyBorder="1" applyAlignment="1">
      <alignment horizontal="center" vertical="center" wrapText="1"/>
    </xf>
    <xf numFmtId="0" fontId="18" fillId="5" borderId="84" xfId="6" applyFont="1" applyFill="1" applyBorder="1" applyAlignment="1">
      <alignment horizontal="left" vertical="center" wrapText="1" shrinkToFit="1"/>
    </xf>
    <xf numFmtId="0" fontId="18" fillId="5" borderId="58" xfId="6" applyFont="1" applyFill="1" applyBorder="1" applyAlignment="1">
      <alignment horizontal="center" vertical="center"/>
    </xf>
    <xf numFmtId="0" fontId="18" fillId="6" borderId="61" xfId="6" applyFont="1" applyFill="1" applyBorder="1" applyAlignment="1">
      <alignment horizontal="center" vertical="center" wrapText="1"/>
    </xf>
    <xf numFmtId="0" fontId="18" fillId="5" borderId="79" xfId="6" applyFont="1" applyFill="1" applyBorder="1" applyAlignment="1">
      <alignment horizontal="center" vertical="center"/>
    </xf>
    <xf numFmtId="0" fontId="18" fillId="5" borderId="86" xfId="6" applyFont="1" applyFill="1" applyBorder="1" applyAlignment="1">
      <alignment horizontal="left" vertical="center" wrapText="1" shrinkToFit="1"/>
    </xf>
    <xf numFmtId="0" fontId="18" fillId="5" borderId="79" xfId="6" applyFont="1" applyFill="1" applyBorder="1" applyAlignment="1">
      <alignment horizontal="center" wrapText="1"/>
    </xf>
    <xf numFmtId="0" fontId="18" fillId="0" borderId="87" xfId="6" applyFont="1" applyFill="1" applyBorder="1" applyAlignment="1">
      <alignment horizontal="center" vertical="center"/>
    </xf>
    <xf numFmtId="0" fontId="18" fillId="0" borderId="22" xfId="6" applyFont="1" applyFill="1" applyBorder="1" applyAlignment="1">
      <alignment horizontal="center" vertical="center"/>
    </xf>
    <xf numFmtId="0" fontId="18" fillId="0" borderId="87" xfId="6" applyFont="1" applyFill="1" applyBorder="1" applyAlignment="1">
      <alignment horizontal="center" vertical="center" wrapText="1"/>
    </xf>
    <xf numFmtId="0" fontId="18" fillId="0" borderId="88" xfId="6" applyFont="1" applyFill="1" applyBorder="1" applyAlignment="1">
      <alignment horizontal="center" vertical="center" wrapText="1"/>
    </xf>
    <xf numFmtId="0" fontId="18" fillId="0" borderId="85" xfId="6" applyFont="1" applyFill="1" applyBorder="1" applyAlignment="1">
      <alignment horizontal="center" vertical="center" wrapText="1"/>
    </xf>
    <xf numFmtId="0" fontId="18" fillId="6" borderId="87" xfId="6" applyFont="1" applyFill="1" applyBorder="1" applyAlignment="1">
      <alignment horizontal="center" vertical="center" wrapText="1"/>
    </xf>
    <xf numFmtId="0" fontId="18" fillId="6" borderId="88" xfId="6" applyFont="1" applyFill="1" applyBorder="1" applyAlignment="1">
      <alignment horizontal="center" vertical="center" wrapText="1"/>
    </xf>
    <xf numFmtId="0" fontId="18" fillId="6" borderId="85" xfId="6" applyFont="1" applyFill="1" applyBorder="1" applyAlignment="1">
      <alignment horizontal="center" vertical="center" wrapText="1"/>
    </xf>
    <xf numFmtId="0" fontId="20" fillId="4" borderId="36" xfId="6" applyFont="1" applyFill="1" applyBorder="1" applyAlignment="1">
      <alignment horizontal="center" vertical="center"/>
    </xf>
    <xf numFmtId="0" fontId="18" fillId="5" borderId="22" xfId="6" applyFont="1" applyFill="1" applyBorder="1" applyAlignment="1">
      <alignment horizontal="center" vertical="center"/>
    </xf>
    <xf numFmtId="0" fontId="18" fillId="5" borderId="87" xfId="6" applyFont="1" applyFill="1" applyBorder="1" applyAlignment="1">
      <alignment horizontal="center" vertical="center" wrapText="1"/>
    </xf>
    <xf numFmtId="0" fontId="18" fillId="5" borderId="88" xfId="6" applyFont="1" applyFill="1" applyBorder="1" applyAlignment="1">
      <alignment horizontal="center" vertical="center" wrapText="1"/>
    </xf>
    <xf numFmtId="0" fontId="18" fillId="5" borderId="52" xfId="6" applyFont="1" applyFill="1" applyBorder="1" applyAlignment="1">
      <alignment horizontal="center" vertical="center"/>
    </xf>
    <xf numFmtId="0" fontId="18" fillId="5" borderId="16" xfId="6" applyFont="1" applyFill="1" applyBorder="1" applyAlignment="1">
      <alignment horizontal="center" vertical="center"/>
    </xf>
    <xf numFmtId="0" fontId="18" fillId="6" borderId="49" xfId="6" applyFont="1" applyFill="1" applyBorder="1" applyAlignment="1">
      <alignment horizontal="center" vertical="center" wrapText="1"/>
    </xf>
    <xf numFmtId="0" fontId="18" fillId="5" borderId="19" xfId="6" applyFont="1" applyFill="1" applyBorder="1" applyAlignment="1">
      <alignment horizontal="center" vertical="center"/>
    </xf>
    <xf numFmtId="0" fontId="18" fillId="6" borderId="54" xfId="6" applyFont="1" applyFill="1" applyBorder="1" applyAlignment="1">
      <alignment horizontal="center" vertical="center" wrapText="1"/>
    </xf>
    <xf numFmtId="0" fontId="18" fillId="5" borderId="89" xfId="6" applyFont="1" applyFill="1" applyBorder="1" applyAlignment="1">
      <alignment horizontal="left" vertical="center"/>
    </xf>
    <xf numFmtId="0" fontId="18" fillId="5" borderId="90" xfId="6" applyFont="1" applyFill="1" applyBorder="1" applyAlignment="1">
      <alignment horizontal="center" vertical="center"/>
    </xf>
    <xf numFmtId="0" fontId="18" fillId="5" borderId="91" xfId="6" applyFont="1" applyFill="1" applyBorder="1" applyAlignment="1">
      <alignment horizontal="center" vertical="center" wrapText="1"/>
    </xf>
    <xf numFmtId="0" fontId="18" fillId="6" borderId="92" xfId="6" applyFont="1" applyFill="1" applyBorder="1" applyAlignment="1">
      <alignment horizontal="center" vertical="center" wrapText="1"/>
    </xf>
    <xf numFmtId="0" fontId="20" fillId="4" borderId="93" xfId="6" applyFont="1" applyFill="1" applyBorder="1" applyAlignment="1">
      <alignment horizontal="center" vertical="center"/>
    </xf>
    <xf numFmtId="0" fontId="18" fillId="5" borderId="94" xfId="6" applyFont="1" applyFill="1" applyBorder="1" applyAlignment="1">
      <alignment horizontal="left" vertical="center"/>
    </xf>
    <xf numFmtId="0" fontId="18" fillId="5" borderId="67" xfId="6" applyFont="1" applyFill="1" applyBorder="1" applyAlignment="1">
      <alignment horizontal="center" vertical="center"/>
    </xf>
    <xf numFmtId="0" fontId="18" fillId="5" borderId="86" xfId="6" applyFont="1" applyFill="1" applyBorder="1" applyAlignment="1">
      <alignment horizontal="left" vertical="center" wrapText="1"/>
    </xf>
    <xf numFmtId="0" fontId="18" fillId="5" borderId="81" xfId="6" applyFont="1" applyFill="1" applyBorder="1" applyAlignment="1">
      <alignment horizontal="center" vertical="center" wrapText="1"/>
    </xf>
    <xf numFmtId="0" fontId="18" fillId="7" borderId="78" xfId="6" applyFont="1" applyFill="1" applyBorder="1" applyAlignment="1">
      <alignment vertical="center"/>
    </xf>
    <xf numFmtId="0" fontId="18" fillId="0" borderId="95" xfId="6" applyFont="1" applyFill="1" applyBorder="1" applyAlignment="1">
      <alignment vertical="center"/>
    </xf>
    <xf numFmtId="0" fontId="18" fillId="5" borderId="96" xfId="6" applyFont="1" applyFill="1" applyBorder="1" applyAlignment="1">
      <alignment horizontal="center" vertical="center"/>
    </xf>
    <xf numFmtId="0" fontId="18" fillId="5" borderId="97" xfId="6" applyFont="1" applyFill="1" applyBorder="1" applyAlignment="1">
      <alignment horizontal="left" vertical="center"/>
    </xf>
    <xf numFmtId="0" fontId="18" fillId="5" borderId="87" xfId="6" applyFont="1" applyFill="1" applyBorder="1" applyAlignment="1">
      <alignment horizontal="center" vertical="center"/>
    </xf>
    <xf numFmtId="0" fontId="18" fillId="5" borderId="98" xfId="6" applyFont="1" applyFill="1" applyBorder="1" applyAlignment="1">
      <alignment horizontal="left" vertical="center" wrapText="1"/>
    </xf>
    <xf numFmtId="0" fontId="18" fillId="0" borderId="83" xfId="6" applyFont="1" applyFill="1" applyBorder="1" applyAlignment="1">
      <alignment horizontal="center" vertical="center"/>
    </xf>
    <xf numFmtId="0" fontId="20" fillId="4" borderId="35" xfId="6" applyFont="1" applyFill="1" applyBorder="1" applyAlignment="1">
      <alignment horizontal="center" vertical="center" wrapText="1"/>
    </xf>
    <xf numFmtId="0" fontId="17" fillId="0" borderId="17" xfId="6" applyFont="1" applyBorder="1" applyAlignment="1">
      <alignment horizontal="left" vertical="center"/>
    </xf>
    <xf numFmtId="0" fontId="17" fillId="0" borderId="17" xfId="6" applyFont="1" applyBorder="1" applyAlignment="1">
      <alignment horizontal="center" vertical="center"/>
    </xf>
    <xf numFmtId="0" fontId="17" fillId="0" borderId="18" xfId="6" applyFont="1" applyBorder="1" applyAlignment="1">
      <alignment horizontal="right" vertical="center"/>
    </xf>
    <xf numFmtId="0" fontId="20" fillId="0" borderId="34" xfId="6" applyFont="1" applyBorder="1" applyAlignment="1">
      <alignment horizontal="center" vertical="center"/>
    </xf>
    <xf numFmtId="0" fontId="18" fillId="0" borderId="0" xfId="6" applyFont="1" applyBorder="1" applyAlignment="1">
      <alignment horizontal="left" vertical="center"/>
    </xf>
    <xf numFmtId="0" fontId="17" fillId="0" borderId="0" xfId="6" applyFont="1" applyBorder="1" applyAlignment="1">
      <alignment horizontal="center" vertical="center"/>
    </xf>
    <xf numFmtId="0" fontId="18" fillId="0" borderId="0" xfId="6" applyFont="1" applyBorder="1" applyAlignment="1">
      <alignment horizontal="right" vertical="center"/>
    </xf>
    <xf numFmtId="0" fontId="17" fillId="0" borderId="0" xfId="6" applyFont="1" applyBorder="1" applyAlignment="1">
      <alignment horizontal="right" vertical="center"/>
    </xf>
    <xf numFmtId="0" fontId="20" fillId="0" borderId="0" xfId="6" applyFont="1" applyBorder="1" applyAlignment="1">
      <alignment horizontal="center" vertical="center"/>
    </xf>
    <xf numFmtId="0" fontId="17" fillId="0" borderId="0" xfId="6" applyFont="1" applyFill="1" applyBorder="1" applyAlignment="1">
      <alignment horizontal="center" vertical="center"/>
    </xf>
    <xf numFmtId="0" fontId="18" fillId="0" borderId="48" xfId="6" applyFont="1" applyBorder="1" applyAlignment="1">
      <alignment horizontal="center" vertical="center"/>
    </xf>
    <xf numFmtId="0" fontId="18" fillId="0" borderId="34" xfId="6" applyFont="1" applyBorder="1" applyAlignment="1">
      <alignment horizontal="center" vertical="center"/>
    </xf>
    <xf numFmtId="0" fontId="18" fillId="0" borderId="99" xfId="6" applyFont="1" applyBorder="1" applyAlignment="1">
      <alignment horizontal="center" vertical="center"/>
    </xf>
    <xf numFmtId="0" fontId="18" fillId="0" borderId="100" xfId="6" applyFont="1" applyBorder="1" applyAlignment="1">
      <alignment horizontal="center" vertical="center"/>
    </xf>
    <xf numFmtId="0" fontId="18" fillId="5" borderId="101" xfId="6" applyFont="1" applyFill="1" applyBorder="1" applyAlignment="1">
      <alignment horizontal="center" vertical="center" wrapText="1"/>
    </xf>
    <xf numFmtId="0" fontId="18" fillId="5" borderId="102" xfId="6" applyFont="1" applyFill="1" applyBorder="1" applyAlignment="1">
      <alignment horizontal="center" vertical="center" wrapText="1"/>
    </xf>
    <xf numFmtId="0" fontId="18" fillId="6" borderId="102" xfId="6" applyFont="1" applyFill="1" applyBorder="1" applyAlignment="1">
      <alignment horizontal="center" vertical="center" wrapText="1"/>
    </xf>
    <xf numFmtId="0" fontId="20" fillId="0" borderId="100" xfId="6" applyFont="1" applyBorder="1" applyAlignment="1">
      <alignment horizontal="center" vertical="center"/>
    </xf>
    <xf numFmtId="0" fontId="17" fillId="0" borderId="0" xfId="6" applyFont="1" applyBorder="1" applyAlignment="1">
      <alignment horizontal="left" vertical="center"/>
    </xf>
    <xf numFmtId="0" fontId="17" fillId="0" borderId="33" xfId="6" applyFont="1" applyBorder="1" applyAlignment="1">
      <alignment horizontal="left" vertical="top" wrapText="1"/>
    </xf>
    <xf numFmtId="0" fontId="17" fillId="0" borderId="0" xfId="6" applyFont="1" applyBorder="1" applyAlignment="1">
      <alignment horizontal="left" vertical="top" wrapText="1"/>
    </xf>
    <xf numFmtId="0" fontId="17" fillId="0" borderId="0" xfId="6" applyFont="1" applyBorder="1" applyAlignment="1">
      <alignment vertical="top"/>
    </xf>
    <xf numFmtId="0" fontId="18" fillId="0" borderId="0" xfId="6" applyFont="1" applyAlignment="1">
      <alignment horizontal="left"/>
    </xf>
    <xf numFmtId="0" fontId="5" fillId="0" borderId="8" xfId="1" applyFont="1" applyBorder="1" applyAlignment="1">
      <alignment horizontal="left" vertical="center"/>
    </xf>
    <xf numFmtId="0" fontId="5" fillId="0" borderId="9" xfId="1" applyFont="1" applyBorder="1" applyAlignment="1">
      <alignment horizontal="left" vertical="center"/>
    </xf>
    <xf numFmtId="0" fontId="5" fillId="0" borderId="10" xfId="1" applyFont="1" applyBorder="1" applyAlignment="1">
      <alignment horizontal="left" vertical="center"/>
    </xf>
    <xf numFmtId="0" fontId="5" fillId="0" borderId="13" xfId="1" applyFont="1" applyBorder="1" applyAlignment="1">
      <alignment horizontal="left" vertical="center"/>
    </xf>
    <xf numFmtId="0" fontId="5" fillId="0" borderId="14" xfId="1" applyFont="1" applyBorder="1" applyAlignment="1">
      <alignment horizontal="left" vertical="center"/>
    </xf>
    <xf numFmtId="0" fontId="5" fillId="0" borderId="15" xfId="1" applyFont="1" applyBorder="1" applyAlignment="1">
      <alignment horizontal="left" vertical="center"/>
    </xf>
    <xf numFmtId="0" fontId="18" fillId="5" borderId="103" xfId="6" applyFont="1" applyFill="1" applyBorder="1" applyAlignment="1">
      <alignment horizontal="centerContinuous" vertical="center"/>
    </xf>
    <xf numFmtId="177" fontId="18" fillId="5" borderId="104" xfId="6" applyNumberFormat="1" applyFont="1" applyFill="1" applyBorder="1" applyAlignment="1">
      <alignment horizontal="centerContinuous" vertical="center"/>
    </xf>
    <xf numFmtId="0" fontId="18" fillId="6" borderId="17" xfId="6" applyFont="1" applyFill="1" applyBorder="1" applyAlignment="1">
      <alignment horizontal="center" vertical="center" wrapText="1"/>
    </xf>
    <xf numFmtId="0" fontId="18" fillId="6" borderId="4" xfId="6" applyFont="1" applyFill="1" applyBorder="1" applyAlignment="1">
      <alignment horizontal="center" vertical="center" wrapText="1"/>
    </xf>
    <xf numFmtId="0" fontId="18" fillId="6" borderId="16" xfId="6" applyFont="1" applyFill="1" applyBorder="1" applyAlignment="1">
      <alignment horizontal="center" vertical="center" wrapText="1"/>
    </xf>
    <xf numFmtId="0" fontId="18" fillId="6" borderId="3" xfId="6" applyFont="1" applyFill="1" applyBorder="1" applyAlignment="1">
      <alignment horizontal="center" vertical="center" wrapText="1"/>
    </xf>
    <xf numFmtId="0" fontId="20" fillId="6" borderId="16" xfId="6" applyFont="1" applyFill="1" applyBorder="1" applyAlignment="1">
      <alignment horizontal="centerContinuous" vertical="center" wrapText="1"/>
    </xf>
    <xf numFmtId="0" fontId="20" fillId="6" borderId="17" xfId="6" applyFont="1" applyFill="1" applyBorder="1" applyAlignment="1">
      <alignment horizontal="centerContinuous" vertical="center" wrapText="1"/>
    </xf>
    <xf numFmtId="0" fontId="18" fillId="6" borderId="16" xfId="6" applyFont="1" applyFill="1" applyBorder="1" applyAlignment="1">
      <alignment horizontal="centerContinuous" vertical="center" wrapText="1"/>
    </xf>
    <xf numFmtId="0" fontId="18" fillId="6" borderId="17" xfId="6" applyFont="1" applyFill="1" applyBorder="1" applyAlignment="1">
      <alignment horizontal="centerContinuous" vertical="center" wrapText="1"/>
    </xf>
    <xf numFmtId="0" fontId="18" fillId="5" borderId="16" xfId="6" applyFont="1" applyFill="1" applyBorder="1" applyAlignment="1">
      <alignment horizontal="centerContinuous" vertical="center" wrapText="1"/>
    </xf>
    <xf numFmtId="0" fontId="18" fillId="5" borderId="17" xfId="6" applyFont="1" applyFill="1" applyBorder="1" applyAlignment="1">
      <alignment horizontal="centerContinuous" vertical="center" wrapText="1"/>
    </xf>
    <xf numFmtId="0" fontId="18" fillId="0" borderId="16" xfId="6" applyFont="1" applyFill="1" applyBorder="1" applyAlignment="1">
      <alignment horizontal="centerContinuous" vertical="center" wrapText="1"/>
    </xf>
    <xf numFmtId="0" fontId="18" fillId="0" borderId="17" xfId="6" applyFont="1" applyFill="1" applyBorder="1" applyAlignment="1">
      <alignment horizontal="centerContinuous" vertical="center" wrapText="1"/>
    </xf>
    <xf numFmtId="0" fontId="18" fillId="5" borderId="19" xfId="6" applyFont="1" applyFill="1" applyBorder="1" applyAlignment="1">
      <alignment horizontal="centerContinuous" vertical="center" wrapText="1"/>
    </xf>
    <xf numFmtId="0" fontId="18" fillId="5" borderId="20" xfId="6" applyFont="1" applyFill="1" applyBorder="1" applyAlignment="1">
      <alignment horizontal="centerContinuous" vertical="center" wrapText="1"/>
    </xf>
    <xf numFmtId="0" fontId="18" fillId="5" borderId="58" xfId="6" applyFont="1" applyFill="1" applyBorder="1" applyAlignment="1">
      <alignment horizontal="centerContinuous" vertical="center" wrapText="1"/>
    </xf>
    <xf numFmtId="0" fontId="18" fillId="5" borderId="57" xfId="6" applyFont="1" applyFill="1" applyBorder="1" applyAlignment="1">
      <alignment horizontal="centerContinuous" vertical="center" wrapText="1"/>
    </xf>
    <xf numFmtId="0" fontId="18" fillId="6" borderId="67" xfId="6" applyFont="1" applyFill="1" applyBorder="1" applyAlignment="1">
      <alignment horizontal="centerContinuous" vertical="center" wrapText="1"/>
    </xf>
    <xf numFmtId="0" fontId="18" fillId="6" borderId="66" xfId="6" applyFont="1" applyFill="1" applyBorder="1" applyAlignment="1">
      <alignment horizontal="centerContinuous" vertical="center" wrapText="1"/>
    </xf>
    <xf numFmtId="0" fontId="18" fillId="5" borderId="67" xfId="6" applyFont="1" applyFill="1" applyBorder="1" applyAlignment="1">
      <alignment horizontal="centerContinuous" vertical="center" wrapText="1"/>
    </xf>
    <xf numFmtId="0" fontId="18" fillId="5" borderId="66" xfId="6" applyFont="1" applyFill="1" applyBorder="1" applyAlignment="1">
      <alignment horizontal="centerContinuous" vertical="center" wrapText="1"/>
    </xf>
    <xf numFmtId="0" fontId="18" fillId="6" borderId="78" xfId="6" applyFont="1" applyFill="1" applyBorder="1" applyAlignment="1">
      <alignment horizontal="centerContinuous" vertical="center" wrapText="1"/>
    </xf>
    <xf numFmtId="0" fontId="18" fillId="6" borderId="77" xfId="6" applyFont="1" applyFill="1" applyBorder="1" applyAlignment="1">
      <alignment horizontal="centerContinuous" vertical="center" wrapText="1"/>
    </xf>
    <xf numFmtId="0" fontId="18" fillId="6" borderId="58" xfId="6" applyFont="1" applyFill="1" applyBorder="1" applyAlignment="1">
      <alignment horizontal="centerContinuous" vertical="center" wrapText="1"/>
    </xf>
    <xf numFmtId="0" fontId="18" fillId="6" borderId="57" xfId="6" applyFont="1" applyFill="1" applyBorder="1" applyAlignment="1">
      <alignment horizontal="centerContinuous" vertical="center" wrapText="1"/>
    </xf>
    <xf numFmtId="0" fontId="18" fillId="0" borderId="22" xfId="6" applyFont="1" applyFill="1" applyBorder="1" applyAlignment="1">
      <alignment horizontal="centerContinuous" vertical="center" wrapText="1"/>
    </xf>
    <xf numFmtId="0" fontId="18" fillId="0" borderId="23" xfId="6" applyFont="1" applyFill="1" applyBorder="1" applyAlignment="1">
      <alignment horizontal="centerContinuous" vertical="center" wrapText="1"/>
    </xf>
    <xf numFmtId="0" fontId="18" fillId="6" borderId="22" xfId="6" applyFont="1" applyFill="1" applyBorder="1" applyAlignment="1">
      <alignment horizontal="centerContinuous" vertical="center" wrapText="1"/>
    </xf>
    <xf numFmtId="0" fontId="18" fillId="6" borderId="23" xfId="6" applyFont="1" applyFill="1" applyBorder="1" applyAlignment="1">
      <alignment horizontal="centerContinuous" vertical="center" wrapText="1"/>
    </xf>
    <xf numFmtId="0" fontId="18" fillId="6" borderId="19" xfId="6" applyFont="1" applyFill="1" applyBorder="1" applyAlignment="1">
      <alignment horizontal="centerContinuous" vertical="center" wrapText="1"/>
    </xf>
    <xf numFmtId="0" fontId="18" fillId="6" borderId="20" xfId="6" applyFont="1" applyFill="1" applyBorder="1" applyAlignment="1">
      <alignment horizontal="centerContinuous" vertical="center" wrapText="1"/>
    </xf>
    <xf numFmtId="0" fontId="18" fillId="6" borderId="90" xfId="6" applyFont="1" applyFill="1" applyBorder="1" applyAlignment="1">
      <alignment horizontal="centerContinuous" vertical="center" wrapText="1"/>
    </xf>
    <xf numFmtId="0" fontId="18" fillId="6" borderId="105" xfId="6" applyFont="1" applyFill="1" applyBorder="1" applyAlignment="1">
      <alignment horizontal="centerContinuous" vertical="center" wrapText="1"/>
    </xf>
    <xf numFmtId="0" fontId="18" fillId="5" borderId="78" xfId="6" applyFont="1" applyFill="1" applyBorder="1" applyAlignment="1">
      <alignment horizontal="centerContinuous" vertical="center" wrapText="1"/>
    </xf>
    <xf numFmtId="0" fontId="18" fillId="5" borderId="77" xfId="6" applyFont="1" applyFill="1" applyBorder="1" applyAlignment="1">
      <alignment horizontal="centerContinuous" vertical="center" wrapText="1"/>
    </xf>
    <xf numFmtId="0" fontId="18" fillId="0" borderId="17" xfId="6" applyFont="1" applyBorder="1" applyAlignment="1">
      <alignment horizontal="centerContinuous" vertical="center"/>
    </xf>
    <xf numFmtId="0" fontId="1" fillId="0" borderId="106" xfId="6" applyFont="1" applyBorder="1" applyAlignment="1">
      <alignment horizontal="center" vertical="center"/>
    </xf>
    <xf numFmtId="0" fontId="1" fillId="0" borderId="9" xfId="1" applyFont="1" applyBorder="1" applyAlignment="1">
      <alignment horizontal="left" vertical="center"/>
    </xf>
    <xf numFmtId="0" fontId="1" fillId="0" borderId="9" xfId="1" applyFont="1" applyBorder="1"/>
    <xf numFmtId="0" fontId="1" fillId="0" borderId="10" xfId="6" applyFont="1" applyBorder="1" applyAlignment="1">
      <alignment horizontal="left" vertical="center" wrapText="1"/>
    </xf>
    <xf numFmtId="0" fontId="1" fillId="0" borderId="14" xfId="1" applyFont="1" applyBorder="1" applyAlignment="1">
      <alignment horizontal="left" vertical="center"/>
    </xf>
    <xf numFmtId="0" fontId="1" fillId="0" borderId="14" xfId="1" applyFont="1" applyBorder="1"/>
    <xf numFmtId="0" fontId="1" fillId="0" borderId="15" xfId="6" applyFont="1" applyBorder="1" applyAlignment="1">
      <alignment horizontal="left" vertical="center" wrapText="1"/>
    </xf>
    <xf numFmtId="0" fontId="18" fillId="0" borderId="0" xfId="6" applyFont="1" applyAlignment="1">
      <alignment horizontal="center" vertical="center"/>
    </xf>
    <xf numFmtId="0" fontId="8" fillId="0" borderId="31" xfId="1" applyFont="1" applyBorder="1" applyAlignment="1"/>
    <xf numFmtId="0" fontId="8" fillId="0" borderId="0" xfId="1" applyFont="1" applyBorder="1" applyAlignment="1"/>
    <xf numFmtId="0" fontId="8" fillId="0" borderId="32" xfId="1" applyFont="1" applyBorder="1" applyAlignment="1"/>
    <xf numFmtId="0" fontId="8" fillId="0" borderId="22" xfId="1" applyFont="1" applyBorder="1" applyAlignment="1"/>
    <xf numFmtId="0" fontId="8" fillId="0" borderId="23" xfId="1" applyFont="1" applyBorder="1" applyAlignment="1"/>
    <xf numFmtId="0" fontId="8" fillId="0" borderId="24" xfId="1" applyFont="1" applyBorder="1" applyAlignment="1"/>
    <xf numFmtId="0" fontId="8" fillId="0" borderId="0" xfId="1" applyFont="1" applyAlignment="1">
      <alignment horizontal="left" vertical="center" wrapText="1"/>
    </xf>
    <xf numFmtId="0" fontId="8" fillId="0" borderId="19" xfId="1" applyFont="1" applyBorder="1" applyAlignment="1">
      <alignment horizontal="left" vertical="center" wrapText="1"/>
    </xf>
    <xf numFmtId="0" fontId="8" fillId="0" borderId="20" xfId="1" applyFont="1" applyBorder="1" applyAlignment="1">
      <alignment horizontal="left" vertical="center" wrapText="1"/>
    </xf>
    <xf numFmtId="0" fontId="8" fillId="0" borderId="21" xfId="1" applyFont="1" applyBorder="1" applyAlignment="1">
      <alignment horizontal="left" vertical="center" wrapText="1"/>
    </xf>
    <xf numFmtId="0" fontId="8" fillId="0" borderId="31" xfId="1" applyFont="1" applyBorder="1" applyAlignment="1">
      <alignment horizontal="left" vertical="center" wrapText="1"/>
    </xf>
    <xf numFmtId="0" fontId="8" fillId="0" borderId="0" xfId="1" applyFont="1" applyBorder="1" applyAlignment="1">
      <alignment horizontal="left" vertical="center" wrapText="1"/>
    </xf>
    <xf numFmtId="0" fontId="8" fillId="0" borderId="32" xfId="1" applyFont="1" applyBorder="1" applyAlignment="1">
      <alignment horizontal="left" vertical="center" wrapText="1"/>
    </xf>
    <xf numFmtId="0" fontId="8" fillId="0" borderId="22" xfId="1" applyFont="1" applyBorder="1" applyAlignment="1">
      <alignment horizontal="left" vertical="center" wrapText="1"/>
    </xf>
    <xf numFmtId="0" fontId="8" fillId="0" borderId="23" xfId="1" applyFont="1" applyBorder="1" applyAlignment="1">
      <alignment horizontal="left" vertical="center" wrapText="1"/>
    </xf>
    <xf numFmtId="0" fontId="8" fillId="0" borderId="24" xfId="1" applyFont="1" applyBorder="1" applyAlignment="1">
      <alignment horizontal="left" vertical="center" wrapText="1"/>
    </xf>
    <xf numFmtId="0" fontId="8" fillId="0" borderId="19" xfId="1" applyFont="1" applyFill="1" applyBorder="1" applyAlignment="1">
      <alignment horizontal="left" vertical="center"/>
    </xf>
    <xf numFmtId="0" fontId="8" fillId="0" borderId="20" xfId="1" applyFont="1" applyFill="1" applyBorder="1" applyAlignment="1">
      <alignment horizontal="left" vertical="center"/>
    </xf>
    <xf numFmtId="0" fontId="8" fillId="0" borderId="21" xfId="1" applyFont="1" applyFill="1" applyBorder="1" applyAlignment="1">
      <alignment horizontal="left" vertical="center"/>
    </xf>
    <xf numFmtId="0" fontId="8" fillId="0" borderId="31" xfId="1" applyFont="1" applyFill="1" applyBorder="1" applyAlignment="1">
      <alignment horizontal="left"/>
    </xf>
    <xf numFmtId="0" fontId="8" fillId="0" borderId="0" xfId="1" applyFont="1" applyFill="1" applyBorder="1" applyAlignment="1">
      <alignment horizontal="left"/>
    </xf>
    <xf numFmtId="0" fontId="8" fillId="0" borderId="32" xfId="1" applyFont="1" applyFill="1" applyBorder="1" applyAlignment="1">
      <alignment horizontal="left"/>
    </xf>
    <xf numFmtId="0" fontId="8" fillId="0" borderId="22" xfId="1" applyFont="1" applyBorder="1" applyAlignment="1">
      <alignment horizontal="left"/>
    </xf>
    <xf numFmtId="0" fontId="8" fillId="0" borderId="23" xfId="1" applyFont="1" applyBorder="1" applyAlignment="1">
      <alignment horizontal="left"/>
    </xf>
    <xf numFmtId="0" fontId="8" fillId="0" borderId="24" xfId="1" applyFont="1" applyBorder="1" applyAlignment="1">
      <alignment horizontal="left"/>
    </xf>
    <xf numFmtId="0" fontId="8" fillId="0" borderId="19"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1"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0" xfId="1" applyFont="1" applyBorder="1" applyAlignment="1">
      <alignment horizontal="center" vertical="center" wrapText="1"/>
    </xf>
    <xf numFmtId="0" fontId="8" fillId="0" borderId="32" xfId="1" applyFont="1" applyBorder="1" applyAlignment="1">
      <alignment horizontal="center" vertical="center" wrapText="1"/>
    </xf>
    <xf numFmtId="0" fontId="8" fillId="0" borderId="22"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19" xfId="1" applyFont="1" applyBorder="1" applyAlignment="1">
      <alignment horizontal="left"/>
    </xf>
    <xf numFmtId="0" fontId="8" fillId="0" borderId="20" xfId="1" applyFont="1" applyBorder="1" applyAlignment="1">
      <alignment horizontal="left"/>
    </xf>
    <xf numFmtId="0" fontId="8" fillId="0" borderId="21" xfId="1" applyFont="1" applyBorder="1" applyAlignment="1">
      <alignment horizontal="left"/>
    </xf>
    <xf numFmtId="0" fontId="8" fillId="0" borderId="31" xfId="1" applyFont="1" applyBorder="1" applyAlignment="1">
      <alignment horizontal="left" wrapText="1"/>
    </xf>
    <xf numFmtId="0" fontId="8" fillId="0" borderId="0" xfId="1" applyFont="1" applyBorder="1" applyAlignment="1">
      <alignment horizontal="left" wrapText="1"/>
    </xf>
    <xf numFmtId="0" fontId="8" fillId="0" borderId="32" xfId="1" applyFont="1" applyBorder="1" applyAlignment="1">
      <alignment horizontal="left" wrapText="1"/>
    </xf>
    <xf numFmtId="0" fontId="8" fillId="0" borderId="0" xfId="1" applyFont="1" applyBorder="1" applyAlignment="1">
      <alignment vertical="center"/>
    </xf>
    <xf numFmtId="0" fontId="8" fillId="0" borderId="19" xfId="1" applyFont="1" applyFill="1" applyBorder="1" applyAlignment="1">
      <alignment horizontal="left" vertical="center" shrinkToFit="1"/>
    </xf>
    <xf numFmtId="0" fontId="8" fillId="0" borderId="20" xfId="1" applyFont="1" applyFill="1" applyBorder="1" applyAlignment="1">
      <alignment horizontal="left" vertical="center" shrinkToFit="1"/>
    </xf>
    <xf numFmtId="0" fontId="8" fillId="0" borderId="21" xfId="1" applyFont="1" applyFill="1" applyBorder="1" applyAlignment="1">
      <alignment horizontal="left" vertical="center" shrinkToFit="1"/>
    </xf>
    <xf numFmtId="49" fontId="8" fillId="0" borderId="31" xfId="1" applyNumberFormat="1" applyFont="1" applyFill="1" applyBorder="1" applyAlignment="1">
      <alignment horizontal="left" vertical="center"/>
    </xf>
    <xf numFmtId="49" fontId="8" fillId="0" borderId="0" xfId="1" applyNumberFormat="1" applyFont="1" applyFill="1" applyBorder="1" applyAlignment="1">
      <alignment horizontal="left" vertical="center"/>
    </xf>
    <xf numFmtId="49" fontId="8" fillId="0" borderId="32" xfId="1" applyNumberFormat="1" applyFont="1" applyFill="1" applyBorder="1" applyAlignment="1">
      <alignment horizontal="left" vertical="center"/>
    </xf>
    <xf numFmtId="0" fontId="8" fillId="2" borderId="16"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0" borderId="31" xfId="1" applyFont="1" applyBorder="1" applyAlignment="1">
      <alignment horizontal="left" vertical="center"/>
    </xf>
    <xf numFmtId="0" fontId="8" fillId="0" borderId="0" xfId="1" applyFont="1" applyBorder="1" applyAlignment="1">
      <alignment horizontal="left" vertical="center"/>
    </xf>
    <xf numFmtId="0" fontId="8" fillId="0" borderId="32" xfId="1" applyFont="1" applyBorder="1" applyAlignment="1">
      <alignment horizontal="left" vertical="center"/>
    </xf>
    <xf numFmtId="0" fontId="13" fillId="0" borderId="22" xfId="1" applyFont="1" applyBorder="1" applyAlignment="1">
      <alignment horizontal="left" vertical="top"/>
    </xf>
    <xf numFmtId="0" fontId="13" fillId="0" borderId="23" xfId="1" applyFont="1" applyBorder="1" applyAlignment="1">
      <alignment horizontal="left" vertical="top"/>
    </xf>
    <xf numFmtId="0" fontId="13" fillId="0" borderId="24" xfId="1" applyFont="1" applyBorder="1" applyAlignment="1">
      <alignment horizontal="left" vertical="top"/>
    </xf>
    <xf numFmtId="0" fontId="8" fillId="0" borderId="19" xfId="1" applyFont="1" applyBorder="1" applyAlignment="1"/>
    <xf numFmtId="0" fontId="8" fillId="0" borderId="20" xfId="1" applyFont="1" applyBorder="1" applyAlignment="1"/>
    <xf numFmtId="0" fontId="8" fillId="0" borderId="21" xfId="1" applyFont="1" applyBorder="1" applyAlignment="1"/>
    <xf numFmtId="0" fontId="8" fillId="0" borderId="31" xfId="1" applyFont="1" applyFill="1" applyBorder="1" applyAlignment="1">
      <alignment horizontal="left" vertical="center"/>
    </xf>
    <xf numFmtId="0" fontId="8" fillId="0" borderId="0" xfId="1" applyFont="1" applyFill="1" applyBorder="1" applyAlignment="1">
      <alignment horizontal="left" vertical="center"/>
    </xf>
    <xf numFmtId="0" fontId="8" fillId="0" borderId="32" xfId="1" applyFont="1" applyFill="1" applyBorder="1" applyAlignment="1">
      <alignment horizontal="left" vertical="center"/>
    </xf>
    <xf numFmtId="0" fontId="8" fillId="0" borderId="22" xfId="1" applyFont="1" applyFill="1" applyBorder="1" applyAlignment="1">
      <alignment horizontal="left" shrinkToFit="1"/>
    </xf>
    <xf numFmtId="0" fontId="8" fillId="0" borderId="23" xfId="1" applyFont="1" applyFill="1" applyBorder="1" applyAlignment="1">
      <alignment horizontal="left" shrinkToFit="1"/>
    </xf>
    <xf numFmtId="0" fontId="8" fillId="0" borderId="24" xfId="1" applyFont="1" applyFill="1" applyBorder="1" applyAlignment="1">
      <alignment horizontal="left" shrinkToFit="1"/>
    </xf>
    <xf numFmtId="0" fontId="8" fillId="0" borderId="19" xfId="1" applyFont="1" applyFill="1" applyBorder="1" applyAlignment="1">
      <alignment horizontal="left" vertical="center" wrapText="1"/>
    </xf>
    <xf numFmtId="0" fontId="8" fillId="0" borderId="20" xfId="1" applyFont="1" applyFill="1" applyBorder="1" applyAlignment="1">
      <alignment horizontal="left" vertical="center" wrapText="1"/>
    </xf>
    <xf numFmtId="0" fontId="8" fillId="0" borderId="21" xfId="1" applyFont="1" applyFill="1" applyBorder="1" applyAlignment="1">
      <alignment horizontal="left" vertical="center" wrapText="1"/>
    </xf>
    <xf numFmtId="0" fontId="8" fillId="0" borderId="31"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32" xfId="1" applyFont="1" applyFill="1" applyBorder="1" applyAlignment="1">
      <alignment horizontal="left" vertical="center" wrapText="1"/>
    </xf>
    <xf numFmtId="0" fontId="8" fillId="0" borderId="22" xfId="1" applyFont="1" applyFill="1" applyBorder="1" applyAlignment="1">
      <alignment horizontal="left" vertical="center" wrapText="1"/>
    </xf>
    <xf numFmtId="0" fontId="8" fillId="0" borderId="23" xfId="1" applyFont="1" applyFill="1" applyBorder="1" applyAlignment="1">
      <alignment horizontal="left" vertical="center" wrapText="1"/>
    </xf>
    <xf numFmtId="0" fontId="8" fillId="0" borderId="24" xfId="1" applyFont="1" applyFill="1" applyBorder="1" applyAlignment="1">
      <alignment horizontal="left" vertical="center" wrapText="1"/>
    </xf>
    <xf numFmtId="0" fontId="8" fillId="0" borderId="31" xfId="1" applyFont="1" applyFill="1" applyBorder="1" applyAlignment="1">
      <alignment horizontal="left" vertical="top"/>
    </xf>
    <xf numFmtId="0" fontId="8" fillId="0" borderId="0" xfId="1" applyFont="1" applyFill="1" applyBorder="1" applyAlignment="1">
      <alignment horizontal="left" vertical="top"/>
    </xf>
    <xf numFmtId="0" fontId="8" fillId="0" borderId="32" xfId="1" applyFont="1" applyFill="1" applyBorder="1" applyAlignment="1">
      <alignment horizontal="left" vertical="top"/>
    </xf>
    <xf numFmtId="0" fontId="8" fillId="0" borderId="22" xfId="1" applyFont="1" applyFill="1" applyBorder="1" applyAlignment="1">
      <alignment horizontal="left"/>
    </xf>
    <xf numFmtId="0" fontId="8" fillId="0" borderId="23" xfId="1" applyFont="1" applyFill="1" applyBorder="1" applyAlignment="1">
      <alignment horizontal="left"/>
    </xf>
    <xf numFmtId="0" fontId="8" fillId="0" borderId="24" xfId="1" applyFont="1" applyFill="1" applyBorder="1" applyAlignment="1">
      <alignment horizontal="left"/>
    </xf>
    <xf numFmtId="0" fontId="8" fillId="0" borderId="19" xfId="1" applyFont="1" applyBorder="1" applyAlignment="1">
      <alignment horizontal="left" vertical="center"/>
    </xf>
    <xf numFmtId="0" fontId="8" fillId="0" borderId="20" xfId="1" applyFont="1" applyBorder="1" applyAlignment="1">
      <alignment horizontal="left" vertical="center"/>
    </xf>
    <xf numFmtId="0" fontId="8" fillId="0" borderId="21" xfId="1" applyFont="1" applyBorder="1" applyAlignment="1">
      <alignment horizontal="left" vertical="center"/>
    </xf>
    <xf numFmtId="0" fontId="8" fillId="0" borderId="22" xfId="1" applyFont="1" applyBorder="1" applyAlignment="1">
      <alignment horizontal="left" vertical="top"/>
    </xf>
    <xf numFmtId="0" fontId="8" fillId="0" borderId="23" xfId="1" applyFont="1" applyBorder="1" applyAlignment="1">
      <alignment horizontal="left" vertical="top"/>
    </xf>
    <xf numFmtId="0" fontId="8" fillId="0" borderId="24" xfId="1" applyFont="1" applyBorder="1" applyAlignment="1">
      <alignment horizontal="left" vertical="top"/>
    </xf>
    <xf numFmtId="0" fontId="8" fillId="3" borderId="17" xfId="1" applyFont="1" applyFill="1" applyBorder="1" applyAlignment="1">
      <alignment horizontal="left" shrinkToFit="1"/>
    </xf>
    <xf numFmtId="0" fontId="8" fillId="0" borderId="20" xfId="1" applyFont="1" applyFill="1" applyBorder="1" applyAlignment="1">
      <alignment horizontal="left" shrinkToFit="1"/>
    </xf>
    <xf numFmtId="0" fontId="8" fillId="0" borderId="21" xfId="1" applyFont="1" applyFill="1" applyBorder="1" applyAlignment="1">
      <alignment horizontal="left" shrinkToFit="1"/>
    </xf>
    <xf numFmtId="0" fontId="8" fillId="3" borderId="23" xfId="1" applyFont="1" applyFill="1" applyBorder="1" applyAlignment="1">
      <alignment horizontal="left" shrinkToFit="1"/>
    </xf>
    <xf numFmtId="0" fontId="8" fillId="0" borderId="0" xfId="1" applyFont="1" applyFill="1" applyBorder="1" applyAlignment="1">
      <alignment horizontal="left" shrinkToFit="1"/>
    </xf>
    <xf numFmtId="0" fontId="8" fillId="0" borderId="32" xfId="1" applyFont="1" applyFill="1" applyBorder="1" applyAlignment="1">
      <alignment horizontal="left" shrinkToFit="1"/>
    </xf>
    <xf numFmtId="0" fontId="8" fillId="0" borderId="25" xfId="1" applyFont="1" applyBorder="1" applyAlignment="1">
      <alignment horizontal="left" vertical="center" wrapText="1"/>
    </xf>
    <xf numFmtId="0" fontId="8" fillId="0" borderId="26" xfId="1" applyFont="1" applyBorder="1" applyAlignment="1">
      <alignment horizontal="left" vertical="center" wrapText="1"/>
    </xf>
    <xf numFmtId="0" fontId="8" fillId="0" borderId="27" xfId="1" applyFont="1" applyBorder="1" applyAlignment="1">
      <alignment horizontal="left" vertical="center" wrapText="1"/>
    </xf>
    <xf numFmtId="0" fontId="8" fillId="0" borderId="28" xfId="1" applyFont="1" applyBorder="1" applyAlignment="1">
      <alignment horizontal="left" vertical="center" wrapText="1"/>
    </xf>
    <xf numFmtId="0" fontId="8" fillId="0" borderId="29" xfId="1" applyFont="1" applyBorder="1" applyAlignment="1">
      <alignment horizontal="left" vertical="center" wrapText="1"/>
    </xf>
    <xf numFmtId="0" fontId="8" fillId="0" borderId="30" xfId="1" applyFont="1" applyBorder="1" applyAlignment="1">
      <alignment horizontal="left" vertical="center" wrapText="1"/>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8" fillId="0" borderId="23" xfId="1" applyFont="1" applyBorder="1" applyAlignment="1">
      <alignment horizontal="center" vertical="center"/>
    </xf>
    <xf numFmtId="0" fontId="8" fillId="0" borderId="24" xfId="1" applyFont="1" applyBorder="1" applyAlignment="1">
      <alignment horizontal="center" vertical="center"/>
    </xf>
    <xf numFmtId="0" fontId="8" fillId="0" borderId="16" xfId="1" applyFont="1" applyBorder="1" applyAlignment="1">
      <alignment horizontal="left" vertical="center" wrapText="1"/>
    </xf>
    <xf numFmtId="0" fontId="8" fillId="0" borderId="17" xfId="1" applyFont="1" applyBorder="1" applyAlignment="1">
      <alignment horizontal="left" vertical="center" wrapText="1"/>
    </xf>
    <xf numFmtId="0" fontId="9" fillId="0" borderId="17" xfId="2" applyBorder="1" applyAlignment="1">
      <alignment horizontal="left" vertical="center" wrapText="1"/>
    </xf>
    <xf numFmtId="0" fontId="6" fillId="0" borderId="0" xfId="1" applyFont="1" applyBorder="1" applyAlignment="1">
      <alignment horizontal="center" vertical="center"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5" fillId="0" borderId="5" xfId="1" applyFont="1" applyBorder="1" applyAlignment="1">
      <alignment horizontal="left"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5" fillId="0" borderId="10" xfId="1" applyFont="1" applyBorder="1" applyAlignment="1">
      <alignment horizontal="left" vertical="center"/>
    </xf>
    <xf numFmtId="0" fontId="5" fillId="0" borderId="13" xfId="1" applyFont="1" applyBorder="1" applyAlignment="1">
      <alignment horizontal="left" vertical="center"/>
    </xf>
    <xf numFmtId="0" fontId="5" fillId="0" borderId="14" xfId="1" applyFont="1" applyBorder="1" applyAlignment="1">
      <alignment horizontal="left" vertical="center"/>
    </xf>
    <xf numFmtId="0" fontId="5" fillId="0" borderId="15" xfId="1" applyFont="1" applyBorder="1" applyAlignment="1">
      <alignment horizontal="left" vertical="center"/>
    </xf>
    <xf numFmtId="0" fontId="9" fillId="0" borderId="31" xfId="2" applyBorder="1" applyAlignment="1">
      <alignment horizontal="left" vertical="center" wrapText="1"/>
    </xf>
    <xf numFmtId="0" fontId="9" fillId="0" borderId="0" xfId="2" applyAlignment="1">
      <alignment horizontal="left" vertical="center" wrapText="1"/>
    </xf>
    <xf numFmtId="0" fontId="9" fillId="0" borderId="32" xfId="2" applyBorder="1" applyAlignment="1">
      <alignment horizontal="left" vertical="center" wrapText="1"/>
    </xf>
    <xf numFmtId="0" fontId="9" fillId="0" borderId="22" xfId="2" applyBorder="1" applyAlignment="1">
      <alignment horizontal="left" vertical="center" wrapText="1"/>
    </xf>
    <xf numFmtId="0" fontId="9" fillId="0" borderId="23" xfId="2" applyBorder="1" applyAlignment="1">
      <alignment horizontal="left" vertical="center" wrapText="1"/>
    </xf>
    <xf numFmtId="0" fontId="9" fillId="0" borderId="24" xfId="2" applyBorder="1" applyAlignment="1">
      <alignment horizontal="left" vertical="center" wrapText="1"/>
    </xf>
    <xf numFmtId="176" fontId="8" fillId="0" borderId="35" xfId="1" applyNumberFormat="1" applyFont="1" applyFill="1" applyBorder="1" applyAlignment="1">
      <alignment horizontal="right" vertical="center" wrapText="1"/>
    </xf>
    <xf numFmtId="176" fontId="8" fillId="0" borderId="37" xfId="1" applyNumberFormat="1" applyFont="1" applyFill="1" applyBorder="1" applyAlignment="1">
      <alignment horizontal="right" vertical="center" wrapText="1"/>
    </xf>
    <xf numFmtId="176" fontId="8" fillId="0" borderId="36" xfId="1" applyNumberFormat="1" applyFont="1" applyFill="1" applyBorder="1" applyAlignment="1">
      <alignment horizontal="right" vertical="center" wrapText="1"/>
    </xf>
    <xf numFmtId="176" fontId="8" fillId="0" borderId="35" xfId="1" applyNumberFormat="1" applyFont="1" applyFill="1" applyBorder="1" applyAlignment="1">
      <alignment horizontal="center" vertical="center" wrapText="1"/>
    </xf>
    <xf numFmtId="176" fontId="8" fillId="0" borderId="37" xfId="1" applyNumberFormat="1" applyFont="1" applyFill="1" applyBorder="1" applyAlignment="1">
      <alignment horizontal="center" vertical="center" wrapText="1"/>
    </xf>
    <xf numFmtId="176" fontId="8" fillId="0" borderId="36" xfId="1" applyNumberFormat="1" applyFont="1" applyFill="1" applyBorder="1" applyAlignment="1">
      <alignment horizontal="center" vertical="center" wrapText="1"/>
    </xf>
    <xf numFmtId="0" fontId="9" fillId="0" borderId="31" xfId="2" applyBorder="1" applyAlignment="1">
      <alignment horizontal="left" wrapText="1"/>
    </xf>
    <xf numFmtId="0" fontId="9" fillId="0" borderId="0" xfId="2" applyAlignment="1">
      <alignment horizontal="left" wrapText="1"/>
    </xf>
    <xf numFmtId="0" fontId="9" fillId="0" borderId="32" xfId="2" applyBorder="1" applyAlignment="1">
      <alignment horizontal="left" wrapText="1"/>
    </xf>
    <xf numFmtId="0" fontId="9" fillId="0" borderId="22" xfId="2" applyBorder="1" applyAlignment="1">
      <alignment horizontal="left" wrapText="1"/>
    </xf>
    <xf numFmtId="0" fontId="9" fillId="0" borderId="23" xfId="2" applyBorder="1" applyAlignment="1">
      <alignment horizontal="left" wrapText="1"/>
    </xf>
    <xf numFmtId="0" fontId="9" fillId="0" borderId="24" xfId="2" applyBorder="1" applyAlignment="1">
      <alignment horizontal="left" wrapText="1"/>
    </xf>
    <xf numFmtId="176" fontId="8" fillId="0" borderId="35" xfId="3" applyNumberFormat="1" applyFont="1" applyFill="1" applyBorder="1" applyAlignment="1">
      <alignment horizontal="right" vertical="center" wrapText="1"/>
    </xf>
    <xf numFmtId="176" fontId="8" fillId="0" borderId="37" xfId="3" applyNumberFormat="1" applyFont="1" applyFill="1" applyBorder="1" applyAlignment="1">
      <alignment horizontal="right" vertical="center" wrapText="1"/>
    </xf>
    <xf numFmtId="176" fontId="8" fillId="0" borderId="36" xfId="3" applyNumberFormat="1" applyFont="1" applyFill="1" applyBorder="1" applyAlignment="1">
      <alignment horizontal="right" vertical="center" wrapText="1"/>
    </xf>
    <xf numFmtId="176" fontId="8" fillId="0" borderId="35" xfId="3" applyNumberFormat="1" applyFont="1" applyFill="1" applyBorder="1" applyAlignment="1">
      <alignment horizontal="center" vertical="center" wrapText="1"/>
    </xf>
    <xf numFmtId="176" fontId="8" fillId="0" borderId="37" xfId="3" applyNumberFormat="1" applyFont="1" applyFill="1" applyBorder="1" applyAlignment="1">
      <alignment horizontal="center" vertical="center" wrapText="1"/>
    </xf>
    <xf numFmtId="176" fontId="8" fillId="0" borderId="36" xfId="3" applyNumberFormat="1" applyFont="1" applyFill="1" applyBorder="1" applyAlignment="1">
      <alignment horizontal="center" vertical="center" wrapText="1"/>
    </xf>
    <xf numFmtId="176" fontId="8" fillId="0" borderId="38" xfId="1" applyNumberFormat="1" applyFont="1" applyFill="1" applyBorder="1" applyAlignment="1">
      <alignment horizontal="center" vertical="center" wrapText="1"/>
    </xf>
    <xf numFmtId="176" fontId="8" fillId="0" borderId="39" xfId="1" applyNumberFormat="1" applyFont="1" applyFill="1" applyBorder="1" applyAlignment="1">
      <alignment horizontal="center" vertical="center" wrapText="1"/>
    </xf>
    <xf numFmtId="176" fontId="8" fillId="0" borderId="40" xfId="1" applyNumberFormat="1" applyFont="1" applyFill="1" applyBorder="1" applyAlignment="1">
      <alignment horizontal="center" vertical="center" wrapText="1"/>
    </xf>
    <xf numFmtId="0" fontId="8" fillId="0" borderId="22" xfId="1" applyFont="1" applyFill="1" applyBorder="1" applyAlignment="1">
      <alignment horizontal="left" vertical="center" wrapText="1" shrinkToFit="1"/>
    </xf>
    <xf numFmtId="0" fontId="8" fillId="0" borderId="23" xfId="1" applyFont="1" applyFill="1" applyBorder="1" applyAlignment="1">
      <alignment horizontal="left" vertical="center" shrinkToFit="1"/>
    </xf>
    <xf numFmtId="0" fontId="8" fillId="0" borderId="24" xfId="1" applyFont="1" applyFill="1" applyBorder="1" applyAlignment="1">
      <alignment horizontal="left" vertical="center" shrinkToFit="1"/>
    </xf>
    <xf numFmtId="0" fontId="2" fillId="0" borderId="35" xfId="1" applyFont="1" applyBorder="1" applyAlignment="1">
      <alignment horizontal="center" vertical="center"/>
    </xf>
    <xf numFmtId="0" fontId="2" fillId="0" borderId="36" xfId="1" applyFont="1" applyBorder="1" applyAlignment="1">
      <alignment horizontal="center" vertical="center"/>
    </xf>
    <xf numFmtId="0" fontId="18" fillId="0" borderId="0" xfId="6" applyFont="1" applyBorder="1" applyAlignment="1">
      <alignment horizontal="left" vertical="center"/>
    </xf>
    <xf numFmtId="0" fontId="1" fillId="0" borderId="4" xfId="1" applyFont="1" applyBorder="1" applyAlignment="1">
      <alignment horizontal="left" vertical="center"/>
    </xf>
    <xf numFmtId="0" fontId="1" fillId="0" borderId="5" xfId="1" applyFont="1" applyBorder="1" applyAlignment="1">
      <alignment horizontal="left" vertical="center"/>
    </xf>
    <xf numFmtId="0" fontId="1" fillId="0" borderId="107" xfId="6" applyFont="1" applyBorder="1" applyAlignment="1">
      <alignment horizontal="center" vertical="center"/>
    </xf>
    <xf numFmtId="0" fontId="1" fillId="0" borderId="108" xfId="6" applyFont="1" applyBorder="1" applyAlignment="1">
      <alignment horizontal="center" vertical="center"/>
    </xf>
    <xf numFmtId="0" fontId="19" fillId="4" borderId="16" xfId="6" applyFont="1" applyFill="1" applyBorder="1" applyAlignment="1">
      <alignment horizontal="center" vertical="center"/>
    </xf>
    <xf numFmtId="0" fontId="19" fillId="4" borderId="17" xfId="6" applyFont="1" applyFill="1" applyBorder="1" applyAlignment="1">
      <alignment horizontal="center" vertical="center"/>
    </xf>
    <xf numFmtId="0" fontId="19" fillId="4" borderId="18" xfId="6" applyFont="1" applyFill="1" applyBorder="1" applyAlignment="1">
      <alignment horizontal="center" vertical="center"/>
    </xf>
    <xf numFmtId="0" fontId="18" fillId="5" borderId="36" xfId="6" applyFont="1" applyFill="1" applyBorder="1" applyAlignment="1">
      <alignment horizontal="center" vertical="center"/>
    </xf>
    <xf numFmtId="0" fontId="18" fillId="5" borderId="34" xfId="6" applyFont="1" applyFill="1" applyBorder="1" applyAlignment="1">
      <alignment horizontal="center" vertical="center"/>
    </xf>
    <xf numFmtId="0" fontId="18" fillId="5" borderId="37" xfId="6" applyFont="1" applyFill="1" applyBorder="1" applyAlignment="1">
      <alignment horizontal="center" vertical="center" textRotation="255" wrapText="1" shrinkToFit="1"/>
    </xf>
    <xf numFmtId="0" fontId="18" fillId="5" borderId="36" xfId="6" applyFont="1" applyFill="1" applyBorder="1" applyAlignment="1">
      <alignment horizontal="center" vertical="center" textRotation="255" wrapText="1" shrinkToFit="1"/>
    </xf>
    <xf numFmtId="0" fontId="1" fillId="5" borderId="41" xfId="6" applyFont="1" applyFill="1" applyBorder="1" applyAlignment="1">
      <alignment horizontal="center"/>
    </xf>
    <xf numFmtId="0" fontId="1" fillId="5" borderId="42" xfId="6" applyFont="1" applyFill="1" applyBorder="1" applyAlignment="1">
      <alignment horizontal="center"/>
    </xf>
    <xf numFmtId="0" fontId="1" fillId="5" borderId="43" xfId="6" applyFont="1" applyFill="1" applyBorder="1" applyAlignment="1">
      <alignment horizontal="center"/>
    </xf>
    <xf numFmtId="0" fontId="18" fillId="0" borderId="19" xfId="6" applyFont="1" applyFill="1" applyBorder="1" applyAlignment="1">
      <alignment horizontal="center" vertical="center" wrapText="1"/>
    </xf>
    <xf numFmtId="0" fontId="18" fillId="0" borderId="20" xfId="6" applyFont="1" applyFill="1" applyBorder="1" applyAlignment="1">
      <alignment horizontal="center" vertical="center" wrapText="1"/>
    </xf>
    <xf numFmtId="0" fontId="18" fillId="0" borderId="21" xfId="6" applyFont="1" applyFill="1" applyBorder="1" applyAlignment="1">
      <alignment horizontal="center" vertical="center" wrapText="1"/>
    </xf>
    <xf numFmtId="0" fontId="18" fillId="0" borderId="31" xfId="6" applyFont="1" applyFill="1" applyBorder="1" applyAlignment="1">
      <alignment horizontal="center" vertical="center" wrapText="1"/>
    </xf>
    <xf numFmtId="0" fontId="18" fillId="0" borderId="0" xfId="6" applyFont="1" applyFill="1" applyBorder="1" applyAlignment="1">
      <alignment horizontal="center" vertical="center" wrapText="1"/>
    </xf>
    <xf numFmtId="0" fontId="18" fillId="0" borderId="32" xfId="6" applyFont="1" applyFill="1" applyBorder="1" applyAlignment="1">
      <alignment horizontal="center" vertical="center" wrapText="1"/>
    </xf>
    <xf numFmtId="0" fontId="18" fillId="0" borderId="22" xfId="6" applyFont="1" applyFill="1" applyBorder="1" applyAlignment="1">
      <alignment horizontal="center" vertical="center" wrapText="1"/>
    </xf>
    <xf numFmtId="0" fontId="18" fillId="0" borderId="23" xfId="6" applyFont="1" applyFill="1" applyBorder="1" applyAlignment="1">
      <alignment horizontal="center" vertical="center" wrapText="1"/>
    </xf>
    <xf numFmtId="0" fontId="18" fillId="0" borderId="24" xfId="6" applyFont="1" applyFill="1" applyBorder="1" applyAlignment="1">
      <alignment horizontal="center" vertical="center" wrapText="1"/>
    </xf>
    <xf numFmtId="0" fontId="17" fillId="5" borderId="35" xfId="6" applyFont="1" applyFill="1" applyBorder="1" applyAlignment="1">
      <alignment horizontal="center" vertical="center" textRotation="255" wrapText="1"/>
    </xf>
    <xf numFmtId="0" fontId="17" fillId="5" borderId="36" xfId="6" applyFont="1" applyFill="1" applyBorder="1" applyAlignment="1">
      <alignment horizontal="center" vertical="center" textRotation="255" wrapText="1"/>
    </xf>
    <xf numFmtId="0" fontId="18" fillId="5" borderId="49" xfId="6" applyFont="1" applyFill="1" applyBorder="1" applyAlignment="1">
      <alignment horizontal="left" vertical="center"/>
    </xf>
    <xf numFmtId="0" fontId="18" fillId="5" borderId="18" xfId="6" applyFont="1" applyFill="1" applyBorder="1" applyAlignment="1">
      <alignment horizontal="left" vertical="center"/>
    </xf>
    <xf numFmtId="0" fontId="18" fillId="0" borderId="16" xfId="6" applyFont="1" applyFill="1" applyBorder="1" applyAlignment="1">
      <alignment horizontal="center" vertical="top" wrapText="1"/>
    </xf>
    <xf numFmtId="0" fontId="18" fillId="0" borderId="17" xfId="6" applyFont="1" applyFill="1" applyBorder="1" applyAlignment="1">
      <alignment horizontal="center" vertical="top" wrapText="1"/>
    </xf>
    <xf numFmtId="0" fontId="18" fillId="0" borderId="18" xfId="6" applyFont="1" applyFill="1" applyBorder="1" applyAlignment="1">
      <alignment horizontal="center" vertical="top" wrapText="1"/>
    </xf>
    <xf numFmtId="0" fontId="18" fillId="5" borderId="49" xfId="6" applyFont="1" applyFill="1" applyBorder="1" applyAlignment="1">
      <alignment horizontal="left" vertical="center" wrapText="1"/>
    </xf>
    <xf numFmtId="0" fontId="18" fillId="0" borderId="49" xfId="6" applyFont="1" applyFill="1" applyBorder="1" applyAlignment="1">
      <alignment horizontal="left" vertical="center"/>
    </xf>
    <xf numFmtId="0" fontId="18" fillId="0" borderId="18" xfId="6" applyFont="1" applyFill="1" applyBorder="1" applyAlignment="1">
      <alignment horizontal="left" vertical="center"/>
    </xf>
    <xf numFmtId="0" fontId="18" fillId="5" borderId="18" xfId="6" applyFont="1" applyFill="1" applyBorder="1" applyAlignment="1">
      <alignment horizontal="left" vertical="center" wrapText="1"/>
    </xf>
    <xf numFmtId="0" fontId="18" fillId="5" borderId="54" xfId="6" applyFont="1" applyFill="1" applyBorder="1" applyAlignment="1">
      <alignment horizontal="center" vertical="center" wrapText="1"/>
    </xf>
    <xf numFmtId="0" fontId="18" fillId="5" borderId="85" xfId="6" applyFont="1" applyFill="1" applyBorder="1" applyAlignment="1">
      <alignment horizontal="center" vertical="center"/>
    </xf>
    <xf numFmtId="0" fontId="1" fillId="0" borderId="58" xfId="6" applyFont="1" applyFill="1" applyBorder="1" applyAlignment="1">
      <alignment horizontal="center" wrapText="1"/>
    </xf>
    <xf numFmtId="0" fontId="1" fillId="0" borderId="57" xfId="6" applyFont="1" applyFill="1" applyBorder="1" applyAlignment="1">
      <alignment horizontal="center" wrapText="1"/>
    </xf>
    <xf numFmtId="0" fontId="1" fillId="0" borderId="63" xfId="6" applyFont="1" applyFill="1" applyBorder="1" applyAlignment="1">
      <alignment horizontal="center" wrapText="1"/>
    </xf>
    <xf numFmtId="0" fontId="1" fillId="0" borderId="78" xfId="6" applyFont="1" applyFill="1" applyBorder="1" applyAlignment="1">
      <alignment horizontal="center" wrapText="1"/>
    </xf>
    <xf numFmtId="0" fontId="1" fillId="0" borderId="77" xfId="6" applyFont="1" applyFill="1" applyBorder="1" applyAlignment="1">
      <alignment horizontal="center" wrapText="1"/>
    </xf>
    <xf numFmtId="0" fontId="1" fillId="0" borderId="83" xfId="6" applyFont="1" applyFill="1" applyBorder="1" applyAlignment="1">
      <alignment horizontal="center" wrapText="1"/>
    </xf>
    <xf numFmtId="0" fontId="18" fillId="0" borderId="49" xfId="6" applyFont="1" applyFill="1" applyBorder="1" applyAlignment="1">
      <alignment horizontal="left" vertical="center" wrapText="1"/>
    </xf>
    <xf numFmtId="0" fontId="18" fillId="0" borderId="16" xfId="6" applyFont="1" applyFill="1" applyBorder="1" applyAlignment="1">
      <alignment horizontal="center" vertical="center" wrapText="1"/>
    </xf>
    <xf numFmtId="0" fontId="18" fillId="0" borderId="17" xfId="6" applyFont="1" applyFill="1" applyBorder="1" applyAlignment="1">
      <alignment horizontal="center" vertical="center" wrapText="1"/>
    </xf>
    <xf numFmtId="0" fontId="18" fillId="0" borderId="18" xfId="6" applyFont="1" applyFill="1" applyBorder="1" applyAlignment="1">
      <alignment horizontal="center" vertical="center" wrapText="1"/>
    </xf>
    <xf numFmtId="0" fontId="18" fillId="0" borderId="16" xfId="6" applyFont="1" applyFill="1" applyBorder="1" applyAlignment="1">
      <alignment vertical="center" wrapText="1"/>
    </xf>
    <xf numFmtId="0" fontId="18" fillId="0" borderId="17" xfId="6" applyFont="1" applyFill="1" applyBorder="1" applyAlignment="1">
      <alignment vertical="center" wrapText="1"/>
    </xf>
    <xf numFmtId="0" fontId="18" fillId="0" borderId="18" xfId="6" applyFont="1" applyFill="1" applyBorder="1" applyAlignment="1">
      <alignment vertical="center" wrapText="1"/>
    </xf>
    <xf numFmtId="0" fontId="1" fillId="0" borderId="16" xfId="6" applyFont="1" applyFill="1" applyBorder="1" applyAlignment="1">
      <alignment horizontal="center" wrapText="1"/>
    </xf>
    <xf numFmtId="0" fontId="1" fillId="0" borderId="17" xfId="6" applyFont="1" applyFill="1" applyBorder="1" applyAlignment="1">
      <alignment horizontal="center" wrapText="1"/>
    </xf>
    <xf numFmtId="0" fontId="1" fillId="0" borderId="18" xfId="6" applyFont="1" applyFill="1" applyBorder="1" applyAlignment="1">
      <alignment horizontal="center" wrapText="1"/>
    </xf>
    <xf numFmtId="0" fontId="18" fillId="5" borderId="56" xfId="6" applyFont="1" applyFill="1" applyBorder="1" applyAlignment="1">
      <alignment horizontal="center" vertical="center"/>
    </xf>
    <xf numFmtId="0" fontId="18" fillId="5" borderId="65" xfId="6" applyFont="1" applyFill="1" applyBorder="1" applyAlignment="1">
      <alignment horizontal="center" vertical="center"/>
    </xf>
    <xf numFmtId="0" fontId="18" fillId="5" borderId="74" xfId="6" applyFont="1" applyFill="1" applyBorder="1" applyAlignment="1">
      <alignment horizontal="center" vertical="center"/>
    </xf>
    <xf numFmtId="0" fontId="18" fillId="5" borderId="76" xfId="6" applyFont="1" applyFill="1" applyBorder="1" applyAlignment="1">
      <alignment horizontal="center" vertical="center"/>
    </xf>
    <xf numFmtId="0" fontId="1" fillId="0" borderId="67" xfId="6" applyFont="1" applyFill="1" applyBorder="1" applyAlignment="1">
      <alignment horizontal="center" wrapText="1"/>
    </xf>
    <xf numFmtId="0" fontId="1" fillId="0" borderId="66" xfId="6" applyFont="1" applyFill="1" applyBorder="1" applyAlignment="1">
      <alignment horizontal="center" wrapText="1"/>
    </xf>
    <xf numFmtId="0" fontId="1" fillId="0" borderId="72" xfId="6" applyFont="1" applyFill="1" applyBorder="1" applyAlignment="1">
      <alignment horizontal="center" wrapText="1"/>
    </xf>
    <xf numFmtId="0" fontId="18" fillId="5" borderId="49" xfId="6" applyFont="1" applyFill="1" applyBorder="1" applyAlignment="1">
      <alignment horizontal="left" vertical="center" wrapText="1" shrinkToFit="1"/>
    </xf>
    <xf numFmtId="0" fontId="18" fillId="5" borderId="18" xfId="6" applyFont="1" applyFill="1" applyBorder="1" applyAlignment="1">
      <alignment horizontal="left" vertical="center" wrapText="1" shrinkToFit="1"/>
    </xf>
    <xf numFmtId="0" fontId="18" fillId="0" borderId="58" xfId="6" applyFont="1" applyFill="1" applyBorder="1" applyAlignment="1">
      <alignment horizontal="center" vertical="center"/>
    </xf>
    <xf numFmtId="0" fontId="18" fillId="0" borderId="57" xfId="6" applyFont="1" applyFill="1" applyBorder="1" applyAlignment="1">
      <alignment horizontal="center" vertical="center"/>
    </xf>
    <xf numFmtId="0" fontId="18" fillId="0" borderId="63" xfId="6" applyFont="1" applyFill="1" applyBorder="1" applyAlignment="1">
      <alignment horizontal="center" vertical="center"/>
    </xf>
    <xf numFmtId="0" fontId="18" fillId="0" borderId="67" xfId="6" applyFont="1" applyFill="1" applyBorder="1" applyAlignment="1">
      <alignment horizontal="center" vertical="center"/>
    </xf>
    <xf numFmtId="0" fontId="18" fillId="0" borderId="66" xfId="6" applyFont="1" applyFill="1" applyBorder="1" applyAlignment="1">
      <alignment horizontal="center" vertical="center"/>
    </xf>
    <xf numFmtId="0" fontId="18" fillId="0" borderId="72" xfId="6" applyFont="1" applyFill="1" applyBorder="1" applyAlignment="1">
      <alignment horizontal="center" vertical="center"/>
    </xf>
    <xf numFmtId="0" fontId="18" fillId="5" borderId="56" xfId="6" applyFont="1" applyFill="1" applyBorder="1" applyAlignment="1">
      <alignment horizontal="center" vertical="center" wrapText="1"/>
    </xf>
    <xf numFmtId="0" fontId="18" fillId="5" borderId="76" xfId="6" applyFont="1" applyFill="1" applyBorder="1" applyAlignment="1">
      <alignment horizontal="center" vertical="center" wrapText="1"/>
    </xf>
    <xf numFmtId="0" fontId="18" fillId="0" borderId="78" xfId="6" applyFont="1" applyFill="1" applyBorder="1" applyAlignment="1">
      <alignment horizontal="center" vertical="center"/>
    </xf>
    <xf numFmtId="0" fontId="18" fillId="0" borderId="77" xfId="6" applyFont="1" applyFill="1" applyBorder="1" applyAlignment="1">
      <alignment horizontal="center" vertical="center"/>
    </xf>
    <xf numFmtId="0" fontId="18" fillId="0" borderId="83" xfId="6" applyFont="1" applyFill="1" applyBorder="1" applyAlignment="1">
      <alignment horizontal="center" vertical="center"/>
    </xf>
    <xf numFmtId="0" fontId="18" fillId="0" borderId="16" xfId="6" applyFont="1" applyFill="1" applyBorder="1" applyAlignment="1">
      <alignment horizontal="center" vertical="center"/>
    </xf>
    <xf numFmtId="0" fontId="18" fillId="0" borderId="17" xfId="6" applyFont="1" applyFill="1" applyBorder="1" applyAlignment="1">
      <alignment horizontal="center" vertical="center"/>
    </xf>
    <xf numFmtId="0" fontId="18" fillId="0" borderId="18" xfId="6" applyFont="1" applyFill="1" applyBorder="1" applyAlignment="1">
      <alignment horizontal="center" vertical="center"/>
    </xf>
    <xf numFmtId="0" fontId="18" fillId="5" borderId="54" xfId="6" applyFont="1" applyFill="1" applyBorder="1" applyAlignment="1">
      <alignment horizontal="left" vertical="center" wrapText="1"/>
    </xf>
    <xf numFmtId="0" fontId="18" fillId="5" borderId="21" xfId="6" applyFont="1" applyFill="1" applyBorder="1" applyAlignment="1">
      <alignment horizontal="left" vertical="center"/>
    </xf>
    <xf numFmtId="0" fontId="17" fillId="0" borderId="19" xfId="6" applyFont="1" applyFill="1" applyBorder="1" applyAlignment="1">
      <alignment horizontal="center" vertical="top" wrapText="1"/>
    </xf>
    <xf numFmtId="0" fontId="17" fillId="0" borderId="20" xfId="6" applyFont="1" applyFill="1" applyBorder="1" applyAlignment="1">
      <alignment horizontal="center" vertical="top" wrapText="1"/>
    </xf>
    <xf numFmtId="0" fontId="17" fillId="0" borderId="21" xfId="6" applyFont="1" applyFill="1" applyBorder="1" applyAlignment="1">
      <alignment horizontal="center" vertical="top" wrapText="1"/>
    </xf>
    <xf numFmtId="0" fontId="18" fillId="0" borderId="16" xfId="6" applyFont="1" applyBorder="1" applyAlignment="1">
      <alignment horizontal="left" vertical="center"/>
    </xf>
    <xf numFmtId="0" fontId="18" fillId="0" borderId="17" xfId="6" applyFont="1" applyBorder="1" applyAlignment="1">
      <alignment horizontal="left" vertical="center"/>
    </xf>
    <xf numFmtId="0" fontId="17" fillId="0" borderId="16" xfId="6" applyFont="1" applyFill="1" applyBorder="1" applyAlignment="1">
      <alignment horizontal="center" vertical="center"/>
    </xf>
    <xf numFmtId="0" fontId="17" fillId="0" borderId="17" xfId="6" applyFont="1" applyFill="1" applyBorder="1" applyAlignment="1">
      <alignment horizontal="center" vertical="center"/>
    </xf>
    <xf numFmtId="0" fontId="17" fillId="0" borderId="18" xfId="6" applyFont="1" applyFill="1" applyBorder="1" applyAlignment="1">
      <alignment horizontal="center" vertical="center"/>
    </xf>
    <xf numFmtId="0" fontId="18" fillId="0" borderId="18" xfId="6" applyFont="1" applyBorder="1" applyAlignment="1">
      <alignment horizontal="left" vertical="center"/>
    </xf>
    <xf numFmtId="0" fontId="18" fillId="0" borderId="4" xfId="6" applyFont="1" applyBorder="1" applyAlignment="1">
      <alignment horizontal="left" vertical="center"/>
    </xf>
    <xf numFmtId="0" fontId="18" fillId="0" borderId="2" xfId="6" applyFont="1" applyBorder="1" applyAlignment="1">
      <alignment horizontal="left" vertical="center"/>
    </xf>
    <xf numFmtId="0" fontId="17" fillId="0" borderId="3" xfId="6" applyFont="1" applyFill="1" applyBorder="1" applyAlignment="1">
      <alignment horizontal="center" vertical="center"/>
    </xf>
    <xf numFmtId="0" fontId="17" fillId="0" borderId="4" xfId="6" applyFont="1" applyFill="1" applyBorder="1" applyAlignment="1">
      <alignment horizontal="center" vertical="center"/>
    </xf>
    <xf numFmtId="0" fontId="17" fillId="0" borderId="5" xfId="6" applyFont="1" applyFill="1" applyBorder="1" applyAlignment="1">
      <alignment horizontal="center" vertical="center"/>
    </xf>
    <xf numFmtId="0" fontId="17" fillId="0" borderId="0" xfId="6" applyFont="1" applyBorder="1" applyAlignment="1">
      <alignment horizontal="left" vertical="center"/>
    </xf>
    <xf numFmtId="0" fontId="17" fillId="0" borderId="0" xfId="6" applyFont="1" applyAlignment="1"/>
    <xf numFmtId="0" fontId="17" fillId="0" borderId="33" xfId="6" applyFont="1" applyBorder="1" applyAlignment="1">
      <alignment vertical="top"/>
    </xf>
    <xf numFmtId="0" fontId="17" fillId="0" borderId="0" xfId="6" applyFont="1" applyFill="1" applyBorder="1" applyAlignment="1">
      <alignment horizontal="left" vertical="center"/>
    </xf>
  </cellXfs>
  <cellStyles count="7">
    <cellStyle name="桁区切り 2" xfId="3"/>
    <cellStyle name="標準" xfId="0" builtinId="0"/>
    <cellStyle name="標準 2" xfId="2"/>
    <cellStyle name="標準 3" xfId="4"/>
    <cellStyle name="標準 4" xfId="5"/>
    <cellStyle name="標準 5" xfId="6"/>
    <cellStyle name="標準_修正　form_28" xfId="1"/>
  </cellStyles>
  <dxfs count="9">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114300</xdr:colOff>
      <xdr:row>43</xdr:row>
      <xdr:rowOff>63500</xdr:rowOff>
    </xdr:from>
    <xdr:to>
      <xdr:col>12</xdr:col>
      <xdr:colOff>266700</xdr:colOff>
      <xdr:row>43</xdr:row>
      <xdr:rowOff>215900</xdr:rowOff>
    </xdr:to>
    <xdr:sp macro="" textlink="">
      <xdr:nvSpPr>
        <xdr:cNvPr id="2" name="下矢印 1"/>
        <xdr:cNvSpPr/>
      </xdr:nvSpPr>
      <xdr:spPr>
        <a:xfrm>
          <a:off x="11830050" y="19313525"/>
          <a:ext cx="152400" cy="15240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tabSelected="1" zoomScaleNormal="100" workbookViewId="0">
      <selection activeCell="A7" sqref="A7:R7"/>
    </sheetView>
  </sheetViews>
  <sheetFormatPr defaultRowHeight="13.5"/>
  <cols>
    <col min="1" max="2" width="2.7109375" style="1" customWidth="1"/>
    <col min="3" max="3" width="4.7109375" style="1" customWidth="1"/>
    <col min="4" max="7" width="8.85546875" style="1" customWidth="1"/>
    <col min="8" max="10" width="5" style="1" customWidth="1"/>
    <col min="11" max="11" width="8.85546875" style="1" customWidth="1"/>
    <col min="12" max="13" width="5" style="1" customWidth="1"/>
    <col min="14" max="15" width="8.85546875" style="1" customWidth="1"/>
    <col min="16" max="18" width="5" style="1" customWidth="1"/>
    <col min="19" max="256" width="9.140625" style="1"/>
    <col min="257" max="258" width="2.7109375" style="1" customWidth="1"/>
    <col min="259" max="259" width="4.7109375" style="1" customWidth="1"/>
    <col min="260" max="263" width="8.85546875" style="1" customWidth="1"/>
    <col min="264" max="266" width="5" style="1" customWidth="1"/>
    <col min="267" max="267" width="8.85546875" style="1" customWidth="1"/>
    <col min="268" max="269" width="5" style="1" customWidth="1"/>
    <col min="270" max="271" width="8.85546875" style="1" customWidth="1"/>
    <col min="272" max="274" width="5" style="1" customWidth="1"/>
    <col min="275" max="512" width="9.140625" style="1"/>
    <col min="513" max="514" width="2.7109375" style="1" customWidth="1"/>
    <col min="515" max="515" width="4.7109375" style="1" customWidth="1"/>
    <col min="516" max="519" width="8.85546875" style="1" customWidth="1"/>
    <col min="520" max="522" width="5" style="1" customWidth="1"/>
    <col min="523" max="523" width="8.85546875" style="1" customWidth="1"/>
    <col min="524" max="525" width="5" style="1" customWidth="1"/>
    <col min="526" max="527" width="8.85546875" style="1" customWidth="1"/>
    <col min="528" max="530" width="5" style="1" customWidth="1"/>
    <col min="531" max="768" width="9.140625" style="1"/>
    <col min="769" max="770" width="2.7109375" style="1" customWidth="1"/>
    <col min="771" max="771" width="4.7109375" style="1" customWidth="1"/>
    <col min="772" max="775" width="8.85546875" style="1" customWidth="1"/>
    <col min="776" max="778" width="5" style="1" customWidth="1"/>
    <col min="779" max="779" width="8.85546875" style="1" customWidth="1"/>
    <col min="780" max="781" width="5" style="1" customWidth="1"/>
    <col min="782" max="783" width="8.85546875" style="1" customWidth="1"/>
    <col min="784" max="786" width="5" style="1" customWidth="1"/>
    <col min="787" max="1024" width="9.140625" style="1"/>
    <col min="1025" max="1026" width="2.7109375" style="1" customWidth="1"/>
    <col min="1027" max="1027" width="4.7109375" style="1" customWidth="1"/>
    <col min="1028" max="1031" width="8.85546875" style="1" customWidth="1"/>
    <col min="1032" max="1034" width="5" style="1" customWidth="1"/>
    <col min="1035" max="1035" width="8.85546875" style="1" customWidth="1"/>
    <col min="1036" max="1037" width="5" style="1" customWidth="1"/>
    <col min="1038" max="1039" width="8.85546875" style="1" customWidth="1"/>
    <col min="1040" max="1042" width="5" style="1" customWidth="1"/>
    <col min="1043" max="1280" width="9.140625" style="1"/>
    <col min="1281" max="1282" width="2.7109375" style="1" customWidth="1"/>
    <col min="1283" max="1283" width="4.7109375" style="1" customWidth="1"/>
    <col min="1284" max="1287" width="8.85546875" style="1" customWidth="1"/>
    <col min="1288" max="1290" width="5" style="1" customWidth="1"/>
    <col min="1291" max="1291" width="8.85546875" style="1" customWidth="1"/>
    <col min="1292" max="1293" width="5" style="1" customWidth="1"/>
    <col min="1294" max="1295" width="8.85546875" style="1" customWidth="1"/>
    <col min="1296" max="1298" width="5" style="1" customWidth="1"/>
    <col min="1299" max="1536" width="9.140625" style="1"/>
    <col min="1537" max="1538" width="2.7109375" style="1" customWidth="1"/>
    <col min="1539" max="1539" width="4.7109375" style="1" customWidth="1"/>
    <col min="1540" max="1543" width="8.85546875" style="1" customWidth="1"/>
    <col min="1544" max="1546" width="5" style="1" customWidth="1"/>
    <col min="1547" max="1547" width="8.85546875" style="1" customWidth="1"/>
    <col min="1548" max="1549" width="5" style="1" customWidth="1"/>
    <col min="1550" max="1551" width="8.85546875" style="1" customWidth="1"/>
    <col min="1552" max="1554" width="5" style="1" customWidth="1"/>
    <col min="1555" max="1792" width="9.140625" style="1"/>
    <col min="1793" max="1794" width="2.7109375" style="1" customWidth="1"/>
    <col min="1795" max="1795" width="4.7109375" style="1" customWidth="1"/>
    <col min="1796" max="1799" width="8.85546875" style="1" customWidth="1"/>
    <col min="1800" max="1802" width="5" style="1" customWidth="1"/>
    <col min="1803" max="1803" width="8.85546875" style="1" customWidth="1"/>
    <col min="1804" max="1805" width="5" style="1" customWidth="1"/>
    <col min="1806" max="1807" width="8.85546875" style="1" customWidth="1"/>
    <col min="1808" max="1810" width="5" style="1" customWidth="1"/>
    <col min="1811" max="2048" width="9.140625" style="1"/>
    <col min="2049" max="2050" width="2.7109375" style="1" customWidth="1"/>
    <col min="2051" max="2051" width="4.7109375" style="1" customWidth="1"/>
    <col min="2052" max="2055" width="8.85546875" style="1" customWidth="1"/>
    <col min="2056" max="2058" width="5" style="1" customWidth="1"/>
    <col min="2059" max="2059" width="8.85546875" style="1" customWidth="1"/>
    <col min="2060" max="2061" width="5" style="1" customWidth="1"/>
    <col min="2062" max="2063" width="8.85546875" style="1" customWidth="1"/>
    <col min="2064" max="2066" width="5" style="1" customWidth="1"/>
    <col min="2067" max="2304" width="9.140625" style="1"/>
    <col min="2305" max="2306" width="2.7109375" style="1" customWidth="1"/>
    <col min="2307" max="2307" width="4.7109375" style="1" customWidth="1"/>
    <col min="2308" max="2311" width="8.85546875" style="1" customWidth="1"/>
    <col min="2312" max="2314" width="5" style="1" customWidth="1"/>
    <col min="2315" max="2315" width="8.85546875" style="1" customWidth="1"/>
    <col min="2316" max="2317" width="5" style="1" customWidth="1"/>
    <col min="2318" max="2319" width="8.85546875" style="1" customWidth="1"/>
    <col min="2320" max="2322" width="5" style="1" customWidth="1"/>
    <col min="2323" max="2560" width="9.140625" style="1"/>
    <col min="2561" max="2562" width="2.7109375" style="1" customWidth="1"/>
    <col min="2563" max="2563" width="4.7109375" style="1" customWidth="1"/>
    <col min="2564" max="2567" width="8.85546875" style="1" customWidth="1"/>
    <col min="2568" max="2570" width="5" style="1" customWidth="1"/>
    <col min="2571" max="2571" width="8.85546875" style="1" customWidth="1"/>
    <col min="2572" max="2573" width="5" style="1" customWidth="1"/>
    <col min="2574" max="2575" width="8.85546875" style="1" customWidth="1"/>
    <col min="2576" max="2578" width="5" style="1" customWidth="1"/>
    <col min="2579" max="2816" width="9.140625" style="1"/>
    <col min="2817" max="2818" width="2.7109375" style="1" customWidth="1"/>
    <col min="2819" max="2819" width="4.7109375" style="1" customWidth="1"/>
    <col min="2820" max="2823" width="8.85546875" style="1" customWidth="1"/>
    <col min="2824" max="2826" width="5" style="1" customWidth="1"/>
    <col min="2827" max="2827" width="8.85546875" style="1" customWidth="1"/>
    <col min="2828" max="2829" width="5" style="1" customWidth="1"/>
    <col min="2830" max="2831" width="8.85546875" style="1" customWidth="1"/>
    <col min="2832" max="2834" width="5" style="1" customWidth="1"/>
    <col min="2835" max="3072" width="9.140625" style="1"/>
    <col min="3073" max="3074" width="2.7109375" style="1" customWidth="1"/>
    <col min="3075" max="3075" width="4.7109375" style="1" customWidth="1"/>
    <col min="3076" max="3079" width="8.85546875" style="1" customWidth="1"/>
    <col min="3080" max="3082" width="5" style="1" customWidth="1"/>
    <col min="3083" max="3083" width="8.85546875" style="1" customWidth="1"/>
    <col min="3084" max="3085" width="5" style="1" customWidth="1"/>
    <col min="3086" max="3087" width="8.85546875" style="1" customWidth="1"/>
    <col min="3088" max="3090" width="5" style="1" customWidth="1"/>
    <col min="3091" max="3328" width="9.140625" style="1"/>
    <col min="3329" max="3330" width="2.7109375" style="1" customWidth="1"/>
    <col min="3331" max="3331" width="4.7109375" style="1" customWidth="1"/>
    <col min="3332" max="3335" width="8.85546875" style="1" customWidth="1"/>
    <col min="3336" max="3338" width="5" style="1" customWidth="1"/>
    <col min="3339" max="3339" width="8.85546875" style="1" customWidth="1"/>
    <col min="3340" max="3341" width="5" style="1" customWidth="1"/>
    <col min="3342" max="3343" width="8.85546875" style="1" customWidth="1"/>
    <col min="3344" max="3346" width="5" style="1" customWidth="1"/>
    <col min="3347" max="3584" width="9.140625" style="1"/>
    <col min="3585" max="3586" width="2.7109375" style="1" customWidth="1"/>
    <col min="3587" max="3587" width="4.7109375" style="1" customWidth="1"/>
    <col min="3588" max="3591" width="8.85546875" style="1" customWidth="1"/>
    <col min="3592" max="3594" width="5" style="1" customWidth="1"/>
    <col min="3595" max="3595" width="8.85546875" style="1" customWidth="1"/>
    <col min="3596" max="3597" width="5" style="1" customWidth="1"/>
    <col min="3598" max="3599" width="8.85546875" style="1" customWidth="1"/>
    <col min="3600" max="3602" width="5" style="1" customWidth="1"/>
    <col min="3603" max="3840" width="9.140625" style="1"/>
    <col min="3841" max="3842" width="2.7109375" style="1" customWidth="1"/>
    <col min="3843" max="3843" width="4.7109375" style="1" customWidth="1"/>
    <col min="3844" max="3847" width="8.85546875" style="1" customWidth="1"/>
    <col min="3848" max="3850" width="5" style="1" customWidth="1"/>
    <col min="3851" max="3851" width="8.85546875" style="1" customWidth="1"/>
    <col min="3852" max="3853" width="5" style="1" customWidth="1"/>
    <col min="3854" max="3855" width="8.85546875" style="1" customWidth="1"/>
    <col min="3856" max="3858" width="5" style="1" customWidth="1"/>
    <col min="3859" max="4096" width="9.140625" style="1"/>
    <col min="4097" max="4098" width="2.7109375" style="1" customWidth="1"/>
    <col min="4099" max="4099" width="4.7109375" style="1" customWidth="1"/>
    <col min="4100" max="4103" width="8.85546875" style="1" customWidth="1"/>
    <col min="4104" max="4106" width="5" style="1" customWidth="1"/>
    <col min="4107" max="4107" width="8.85546875" style="1" customWidth="1"/>
    <col min="4108" max="4109" width="5" style="1" customWidth="1"/>
    <col min="4110" max="4111" width="8.85546875" style="1" customWidth="1"/>
    <col min="4112" max="4114" width="5" style="1" customWidth="1"/>
    <col min="4115" max="4352" width="9.140625" style="1"/>
    <col min="4353" max="4354" width="2.7109375" style="1" customWidth="1"/>
    <col min="4355" max="4355" width="4.7109375" style="1" customWidth="1"/>
    <col min="4356" max="4359" width="8.85546875" style="1" customWidth="1"/>
    <col min="4360" max="4362" width="5" style="1" customWidth="1"/>
    <col min="4363" max="4363" width="8.85546875" style="1" customWidth="1"/>
    <col min="4364" max="4365" width="5" style="1" customWidth="1"/>
    <col min="4366" max="4367" width="8.85546875" style="1" customWidth="1"/>
    <col min="4368" max="4370" width="5" style="1" customWidth="1"/>
    <col min="4371" max="4608" width="9.140625" style="1"/>
    <col min="4609" max="4610" width="2.7109375" style="1" customWidth="1"/>
    <col min="4611" max="4611" width="4.7109375" style="1" customWidth="1"/>
    <col min="4612" max="4615" width="8.85546875" style="1" customWidth="1"/>
    <col min="4616" max="4618" width="5" style="1" customWidth="1"/>
    <col min="4619" max="4619" width="8.85546875" style="1" customWidth="1"/>
    <col min="4620" max="4621" width="5" style="1" customWidth="1"/>
    <col min="4622" max="4623" width="8.85546875" style="1" customWidth="1"/>
    <col min="4624" max="4626" width="5" style="1" customWidth="1"/>
    <col min="4627" max="4864" width="9.140625" style="1"/>
    <col min="4865" max="4866" width="2.7109375" style="1" customWidth="1"/>
    <col min="4867" max="4867" width="4.7109375" style="1" customWidth="1"/>
    <col min="4868" max="4871" width="8.85546875" style="1" customWidth="1"/>
    <col min="4872" max="4874" width="5" style="1" customWidth="1"/>
    <col min="4875" max="4875" width="8.85546875" style="1" customWidth="1"/>
    <col min="4876" max="4877" width="5" style="1" customWidth="1"/>
    <col min="4878" max="4879" width="8.85546875" style="1" customWidth="1"/>
    <col min="4880" max="4882" width="5" style="1" customWidth="1"/>
    <col min="4883" max="5120" width="9.140625" style="1"/>
    <col min="5121" max="5122" width="2.7109375" style="1" customWidth="1"/>
    <col min="5123" max="5123" width="4.7109375" style="1" customWidth="1"/>
    <col min="5124" max="5127" width="8.85546875" style="1" customWidth="1"/>
    <col min="5128" max="5130" width="5" style="1" customWidth="1"/>
    <col min="5131" max="5131" width="8.85546875" style="1" customWidth="1"/>
    <col min="5132" max="5133" width="5" style="1" customWidth="1"/>
    <col min="5134" max="5135" width="8.85546875" style="1" customWidth="1"/>
    <col min="5136" max="5138" width="5" style="1" customWidth="1"/>
    <col min="5139" max="5376" width="9.140625" style="1"/>
    <col min="5377" max="5378" width="2.7109375" style="1" customWidth="1"/>
    <col min="5379" max="5379" width="4.7109375" style="1" customWidth="1"/>
    <col min="5380" max="5383" width="8.85546875" style="1" customWidth="1"/>
    <col min="5384" max="5386" width="5" style="1" customWidth="1"/>
    <col min="5387" max="5387" width="8.85546875" style="1" customWidth="1"/>
    <col min="5388" max="5389" width="5" style="1" customWidth="1"/>
    <col min="5390" max="5391" width="8.85546875" style="1" customWidth="1"/>
    <col min="5392" max="5394" width="5" style="1" customWidth="1"/>
    <col min="5395" max="5632" width="9.140625" style="1"/>
    <col min="5633" max="5634" width="2.7109375" style="1" customWidth="1"/>
    <col min="5635" max="5635" width="4.7109375" style="1" customWidth="1"/>
    <col min="5636" max="5639" width="8.85546875" style="1" customWidth="1"/>
    <col min="5640" max="5642" width="5" style="1" customWidth="1"/>
    <col min="5643" max="5643" width="8.85546875" style="1" customWidth="1"/>
    <col min="5644" max="5645" width="5" style="1" customWidth="1"/>
    <col min="5646" max="5647" width="8.85546875" style="1" customWidth="1"/>
    <col min="5648" max="5650" width="5" style="1" customWidth="1"/>
    <col min="5651" max="5888" width="9.140625" style="1"/>
    <col min="5889" max="5890" width="2.7109375" style="1" customWidth="1"/>
    <col min="5891" max="5891" width="4.7109375" style="1" customWidth="1"/>
    <col min="5892" max="5895" width="8.85546875" style="1" customWidth="1"/>
    <col min="5896" max="5898" width="5" style="1" customWidth="1"/>
    <col min="5899" max="5899" width="8.85546875" style="1" customWidth="1"/>
    <col min="5900" max="5901" width="5" style="1" customWidth="1"/>
    <col min="5902" max="5903" width="8.85546875" style="1" customWidth="1"/>
    <col min="5904" max="5906" width="5" style="1" customWidth="1"/>
    <col min="5907" max="6144" width="9.140625" style="1"/>
    <col min="6145" max="6146" width="2.7109375" style="1" customWidth="1"/>
    <col min="6147" max="6147" width="4.7109375" style="1" customWidth="1"/>
    <col min="6148" max="6151" width="8.85546875" style="1" customWidth="1"/>
    <col min="6152" max="6154" width="5" style="1" customWidth="1"/>
    <col min="6155" max="6155" width="8.85546875" style="1" customWidth="1"/>
    <col min="6156" max="6157" width="5" style="1" customWidth="1"/>
    <col min="6158" max="6159" width="8.85546875" style="1" customWidth="1"/>
    <col min="6160" max="6162" width="5" style="1" customWidth="1"/>
    <col min="6163" max="6400" width="9.140625" style="1"/>
    <col min="6401" max="6402" width="2.7109375" style="1" customWidth="1"/>
    <col min="6403" max="6403" width="4.7109375" style="1" customWidth="1"/>
    <col min="6404" max="6407" width="8.85546875" style="1" customWidth="1"/>
    <col min="6408" max="6410" width="5" style="1" customWidth="1"/>
    <col min="6411" max="6411" width="8.85546875" style="1" customWidth="1"/>
    <col min="6412" max="6413" width="5" style="1" customWidth="1"/>
    <col min="6414" max="6415" width="8.85546875" style="1" customWidth="1"/>
    <col min="6416" max="6418" width="5" style="1" customWidth="1"/>
    <col min="6419" max="6656" width="9.140625" style="1"/>
    <col min="6657" max="6658" width="2.7109375" style="1" customWidth="1"/>
    <col min="6659" max="6659" width="4.7109375" style="1" customWidth="1"/>
    <col min="6660" max="6663" width="8.85546875" style="1" customWidth="1"/>
    <col min="6664" max="6666" width="5" style="1" customWidth="1"/>
    <col min="6667" max="6667" width="8.85546875" style="1" customWidth="1"/>
    <col min="6668" max="6669" width="5" style="1" customWidth="1"/>
    <col min="6670" max="6671" width="8.85546875" style="1" customWidth="1"/>
    <col min="6672" max="6674" width="5" style="1" customWidth="1"/>
    <col min="6675" max="6912" width="9.140625" style="1"/>
    <col min="6913" max="6914" width="2.7109375" style="1" customWidth="1"/>
    <col min="6915" max="6915" width="4.7109375" style="1" customWidth="1"/>
    <col min="6916" max="6919" width="8.85546875" style="1" customWidth="1"/>
    <col min="6920" max="6922" width="5" style="1" customWidth="1"/>
    <col min="6923" max="6923" width="8.85546875" style="1" customWidth="1"/>
    <col min="6924" max="6925" width="5" style="1" customWidth="1"/>
    <col min="6926" max="6927" width="8.85546875" style="1" customWidth="1"/>
    <col min="6928" max="6930" width="5" style="1" customWidth="1"/>
    <col min="6931" max="7168" width="9.140625" style="1"/>
    <col min="7169" max="7170" width="2.7109375" style="1" customWidth="1"/>
    <col min="7171" max="7171" width="4.7109375" style="1" customWidth="1"/>
    <col min="7172" max="7175" width="8.85546875" style="1" customWidth="1"/>
    <col min="7176" max="7178" width="5" style="1" customWidth="1"/>
    <col min="7179" max="7179" width="8.85546875" style="1" customWidth="1"/>
    <col min="7180" max="7181" width="5" style="1" customWidth="1"/>
    <col min="7182" max="7183" width="8.85546875" style="1" customWidth="1"/>
    <col min="7184" max="7186" width="5" style="1" customWidth="1"/>
    <col min="7187" max="7424" width="9.140625" style="1"/>
    <col min="7425" max="7426" width="2.7109375" style="1" customWidth="1"/>
    <col min="7427" max="7427" width="4.7109375" style="1" customWidth="1"/>
    <col min="7428" max="7431" width="8.85546875" style="1" customWidth="1"/>
    <col min="7432" max="7434" width="5" style="1" customWidth="1"/>
    <col min="7435" max="7435" width="8.85546875" style="1" customWidth="1"/>
    <col min="7436" max="7437" width="5" style="1" customWidth="1"/>
    <col min="7438" max="7439" width="8.85546875" style="1" customWidth="1"/>
    <col min="7440" max="7442" width="5" style="1" customWidth="1"/>
    <col min="7443" max="7680" width="9.140625" style="1"/>
    <col min="7681" max="7682" width="2.7109375" style="1" customWidth="1"/>
    <col min="7683" max="7683" width="4.7109375" style="1" customWidth="1"/>
    <col min="7684" max="7687" width="8.85546875" style="1" customWidth="1"/>
    <col min="7688" max="7690" width="5" style="1" customWidth="1"/>
    <col min="7691" max="7691" width="8.85546875" style="1" customWidth="1"/>
    <col min="7692" max="7693" width="5" style="1" customWidth="1"/>
    <col min="7694" max="7695" width="8.85546875" style="1" customWidth="1"/>
    <col min="7696" max="7698" width="5" style="1" customWidth="1"/>
    <col min="7699" max="7936" width="9.140625" style="1"/>
    <col min="7937" max="7938" width="2.7109375" style="1" customWidth="1"/>
    <col min="7939" max="7939" width="4.7109375" style="1" customWidth="1"/>
    <col min="7940" max="7943" width="8.85546875" style="1" customWidth="1"/>
    <col min="7944" max="7946" width="5" style="1" customWidth="1"/>
    <col min="7947" max="7947" width="8.85546875" style="1" customWidth="1"/>
    <col min="7948" max="7949" width="5" style="1" customWidth="1"/>
    <col min="7950" max="7951" width="8.85546875" style="1" customWidth="1"/>
    <col min="7952" max="7954" width="5" style="1" customWidth="1"/>
    <col min="7955" max="8192" width="9.140625" style="1"/>
    <col min="8193" max="8194" width="2.7109375" style="1" customWidth="1"/>
    <col min="8195" max="8195" width="4.7109375" style="1" customWidth="1"/>
    <col min="8196" max="8199" width="8.85546875" style="1" customWidth="1"/>
    <col min="8200" max="8202" width="5" style="1" customWidth="1"/>
    <col min="8203" max="8203" width="8.85546875" style="1" customWidth="1"/>
    <col min="8204" max="8205" width="5" style="1" customWidth="1"/>
    <col min="8206" max="8207" width="8.85546875" style="1" customWidth="1"/>
    <col min="8208" max="8210" width="5" style="1" customWidth="1"/>
    <col min="8211" max="8448" width="9.140625" style="1"/>
    <col min="8449" max="8450" width="2.7109375" style="1" customWidth="1"/>
    <col min="8451" max="8451" width="4.7109375" style="1" customWidth="1"/>
    <col min="8452" max="8455" width="8.85546875" style="1" customWidth="1"/>
    <col min="8456" max="8458" width="5" style="1" customWidth="1"/>
    <col min="8459" max="8459" width="8.85546875" style="1" customWidth="1"/>
    <col min="8460" max="8461" width="5" style="1" customWidth="1"/>
    <col min="8462" max="8463" width="8.85546875" style="1" customWidth="1"/>
    <col min="8464" max="8466" width="5" style="1" customWidth="1"/>
    <col min="8467" max="8704" width="9.140625" style="1"/>
    <col min="8705" max="8706" width="2.7109375" style="1" customWidth="1"/>
    <col min="8707" max="8707" width="4.7109375" style="1" customWidth="1"/>
    <col min="8708" max="8711" width="8.85546875" style="1" customWidth="1"/>
    <col min="8712" max="8714" width="5" style="1" customWidth="1"/>
    <col min="8715" max="8715" width="8.85546875" style="1" customWidth="1"/>
    <col min="8716" max="8717" width="5" style="1" customWidth="1"/>
    <col min="8718" max="8719" width="8.85546875" style="1" customWidth="1"/>
    <col min="8720" max="8722" width="5" style="1" customWidth="1"/>
    <col min="8723" max="8960" width="9.140625" style="1"/>
    <col min="8961" max="8962" width="2.7109375" style="1" customWidth="1"/>
    <col min="8963" max="8963" width="4.7109375" style="1" customWidth="1"/>
    <col min="8964" max="8967" width="8.85546875" style="1" customWidth="1"/>
    <col min="8968" max="8970" width="5" style="1" customWidth="1"/>
    <col min="8971" max="8971" width="8.85546875" style="1" customWidth="1"/>
    <col min="8972" max="8973" width="5" style="1" customWidth="1"/>
    <col min="8974" max="8975" width="8.85546875" style="1" customWidth="1"/>
    <col min="8976" max="8978" width="5" style="1" customWidth="1"/>
    <col min="8979" max="9216" width="9.140625" style="1"/>
    <col min="9217" max="9218" width="2.7109375" style="1" customWidth="1"/>
    <col min="9219" max="9219" width="4.7109375" style="1" customWidth="1"/>
    <col min="9220" max="9223" width="8.85546875" style="1" customWidth="1"/>
    <col min="9224" max="9226" width="5" style="1" customWidth="1"/>
    <col min="9227" max="9227" width="8.85546875" style="1" customWidth="1"/>
    <col min="9228" max="9229" width="5" style="1" customWidth="1"/>
    <col min="9230" max="9231" width="8.85546875" style="1" customWidth="1"/>
    <col min="9232" max="9234" width="5" style="1" customWidth="1"/>
    <col min="9235" max="9472" width="9.140625" style="1"/>
    <col min="9473" max="9474" width="2.7109375" style="1" customWidth="1"/>
    <col min="9475" max="9475" width="4.7109375" style="1" customWidth="1"/>
    <col min="9476" max="9479" width="8.85546875" style="1" customWidth="1"/>
    <col min="9480" max="9482" width="5" style="1" customWidth="1"/>
    <col min="9483" max="9483" width="8.85546875" style="1" customWidth="1"/>
    <col min="9484" max="9485" width="5" style="1" customWidth="1"/>
    <col min="9486" max="9487" width="8.85546875" style="1" customWidth="1"/>
    <col min="9488" max="9490" width="5" style="1" customWidth="1"/>
    <col min="9491" max="9728" width="9.140625" style="1"/>
    <col min="9729" max="9730" width="2.7109375" style="1" customWidth="1"/>
    <col min="9731" max="9731" width="4.7109375" style="1" customWidth="1"/>
    <col min="9732" max="9735" width="8.85546875" style="1" customWidth="1"/>
    <col min="9736" max="9738" width="5" style="1" customWidth="1"/>
    <col min="9739" max="9739" width="8.85546875" style="1" customWidth="1"/>
    <col min="9740" max="9741" width="5" style="1" customWidth="1"/>
    <col min="9742" max="9743" width="8.85546875" style="1" customWidth="1"/>
    <col min="9744" max="9746" width="5" style="1" customWidth="1"/>
    <col min="9747" max="9984" width="9.140625" style="1"/>
    <col min="9985" max="9986" width="2.7109375" style="1" customWidth="1"/>
    <col min="9987" max="9987" width="4.7109375" style="1" customWidth="1"/>
    <col min="9988" max="9991" width="8.85546875" style="1" customWidth="1"/>
    <col min="9992" max="9994" width="5" style="1" customWidth="1"/>
    <col min="9995" max="9995" width="8.85546875" style="1" customWidth="1"/>
    <col min="9996" max="9997" width="5" style="1" customWidth="1"/>
    <col min="9998" max="9999" width="8.85546875" style="1" customWidth="1"/>
    <col min="10000" max="10002" width="5" style="1" customWidth="1"/>
    <col min="10003" max="10240" width="9.140625" style="1"/>
    <col min="10241" max="10242" width="2.7109375" style="1" customWidth="1"/>
    <col min="10243" max="10243" width="4.7109375" style="1" customWidth="1"/>
    <col min="10244" max="10247" width="8.85546875" style="1" customWidth="1"/>
    <col min="10248" max="10250" width="5" style="1" customWidth="1"/>
    <col min="10251" max="10251" width="8.85546875" style="1" customWidth="1"/>
    <col min="10252" max="10253" width="5" style="1" customWidth="1"/>
    <col min="10254" max="10255" width="8.85546875" style="1" customWidth="1"/>
    <col min="10256" max="10258" width="5" style="1" customWidth="1"/>
    <col min="10259" max="10496" width="9.140625" style="1"/>
    <col min="10497" max="10498" width="2.7109375" style="1" customWidth="1"/>
    <col min="10499" max="10499" width="4.7109375" style="1" customWidth="1"/>
    <col min="10500" max="10503" width="8.85546875" style="1" customWidth="1"/>
    <col min="10504" max="10506" width="5" style="1" customWidth="1"/>
    <col min="10507" max="10507" width="8.85546875" style="1" customWidth="1"/>
    <col min="10508" max="10509" width="5" style="1" customWidth="1"/>
    <col min="10510" max="10511" width="8.85546875" style="1" customWidth="1"/>
    <col min="10512" max="10514" width="5" style="1" customWidth="1"/>
    <col min="10515" max="10752" width="9.140625" style="1"/>
    <col min="10753" max="10754" width="2.7109375" style="1" customWidth="1"/>
    <col min="10755" max="10755" width="4.7109375" style="1" customWidth="1"/>
    <col min="10756" max="10759" width="8.85546875" style="1" customWidth="1"/>
    <col min="10760" max="10762" width="5" style="1" customWidth="1"/>
    <col min="10763" max="10763" width="8.85546875" style="1" customWidth="1"/>
    <col min="10764" max="10765" width="5" style="1" customWidth="1"/>
    <col min="10766" max="10767" width="8.85546875" style="1" customWidth="1"/>
    <col min="10768" max="10770" width="5" style="1" customWidth="1"/>
    <col min="10771" max="11008" width="9.140625" style="1"/>
    <col min="11009" max="11010" width="2.7109375" style="1" customWidth="1"/>
    <col min="11011" max="11011" width="4.7109375" style="1" customWidth="1"/>
    <col min="11012" max="11015" width="8.85546875" style="1" customWidth="1"/>
    <col min="11016" max="11018" width="5" style="1" customWidth="1"/>
    <col min="11019" max="11019" width="8.85546875" style="1" customWidth="1"/>
    <col min="11020" max="11021" width="5" style="1" customWidth="1"/>
    <col min="11022" max="11023" width="8.85546875" style="1" customWidth="1"/>
    <col min="11024" max="11026" width="5" style="1" customWidth="1"/>
    <col min="11027" max="11264" width="9.140625" style="1"/>
    <col min="11265" max="11266" width="2.7109375" style="1" customWidth="1"/>
    <col min="11267" max="11267" width="4.7109375" style="1" customWidth="1"/>
    <col min="11268" max="11271" width="8.85546875" style="1" customWidth="1"/>
    <col min="11272" max="11274" width="5" style="1" customWidth="1"/>
    <col min="11275" max="11275" width="8.85546875" style="1" customWidth="1"/>
    <col min="11276" max="11277" width="5" style="1" customWidth="1"/>
    <col min="11278" max="11279" width="8.85546875" style="1" customWidth="1"/>
    <col min="11280" max="11282" width="5" style="1" customWidth="1"/>
    <col min="11283" max="11520" width="9.140625" style="1"/>
    <col min="11521" max="11522" width="2.7109375" style="1" customWidth="1"/>
    <col min="11523" max="11523" width="4.7109375" style="1" customWidth="1"/>
    <col min="11524" max="11527" width="8.85546875" style="1" customWidth="1"/>
    <col min="11528" max="11530" width="5" style="1" customWidth="1"/>
    <col min="11531" max="11531" width="8.85546875" style="1" customWidth="1"/>
    <col min="11532" max="11533" width="5" style="1" customWidth="1"/>
    <col min="11534" max="11535" width="8.85546875" style="1" customWidth="1"/>
    <col min="11536" max="11538" width="5" style="1" customWidth="1"/>
    <col min="11539" max="11776" width="9.140625" style="1"/>
    <col min="11777" max="11778" width="2.7109375" style="1" customWidth="1"/>
    <col min="11779" max="11779" width="4.7109375" style="1" customWidth="1"/>
    <col min="11780" max="11783" width="8.85546875" style="1" customWidth="1"/>
    <col min="11784" max="11786" width="5" style="1" customWidth="1"/>
    <col min="11787" max="11787" width="8.85546875" style="1" customWidth="1"/>
    <col min="11788" max="11789" width="5" style="1" customWidth="1"/>
    <col min="11790" max="11791" width="8.85546875" style="1" customWidth="1"/>
    <col min="11792" max="11794" width="5" style="1" customWidth="1"/>
    <col min="11795" max="12032" width="9.140625" style="1"/>
    <col min="12033" max="12034" width="2.7109375" style="1" customWidth="1"/>
    <col min="12035" max="12035" width="4.7109375" style="1" customWidth="1"/>
    <col min="12036" max="12039" width="8.85546875" style="1" customWidth="1"/>
    <col min="12040" max="12042" width="5" style="1" customWidth="1"/>
    <col min="12043" max="12043" width="8.85546875" style="1" customWidth="1"/>
    <col min="12044" max="12045" width="5" style="1" customWidth="1"/>
    <col min="12046" max="12047" width="8.85546875" style="1" customWidth="1"/>
    <col min="12048" max="12050" width="5" style="1" customWidth="1"/>
    <col min="12051" max="12288" width="9.140625" style="1"/>
    <col min="12289" max="12290" width="2.7109375" style="1" customWidth="1"/>
    <col min="12291" max="12291" width="4.7109375" style="1" customWidth="1"/>
    <col min="12292" max="12295" width="8.85546875" style="1" customWidth="1"/>
    <col min="12296" max="12298" width="5" style="1" customWidth="1"/>
    <col min="12299" max="12299" width="8.85546875" style="1" customWidth="1"/>
    <col min="12300" max="12301" width="5" style="1" customWidth="1"/>
    <col min="12302" max="12303" width="8.85546875" style="1" customWidth="1"/>
    <col min="12304" max="12306" width="5" style="1" customWidth="1"/>
    <col min="12307" max="12544" width="9.140625" style="1"/>
    <col min="12545" max="12546" width="2.7109375" style="1" customWidth="1"/>
    <col min="12547" max="12547" width="4.7109375" style="1" customWidth="1"/>
    <col min="12548" max="12551" width="8.85546875" style="1" customWidth="1"/>
    <col min="12552" max="12554" width="5" style="1" customWidth="1"/>
    <col min="12555" max="12555" width="8.85546875" style="1" customWidth="1"/>
    <col min="12556" max="12557" width="5" style="1" customWidth="1"/>
    <col min="12558" max="12559" width="8.85546875" style="1" customWidth="1"/>
    <col min="12560" max="12562" width="5" style="1" customWidth="1"/>
    <col min="12563" max="12800" width="9.140625" style="1"/>
    <col min="12801" max="12802" width="2.7109375" style="1" customWidth="1"/>
    <col min="12803" max="12803" width="4.7109375" style="1" customWidth="1"/>
    <col min="12804" max="12807" width="8.85546875" style="1" customWidth="1"/>
    <col min="12808" max="12810" width="5" style="1" customWidth="1"/>
    <col min="12811" max="12811" width="8.85546875" style="1" customWidth="1"/>
    <col min="12812" max="12813" width="5" style="1" customWidth="1"/>
    <col min="12814" max="12815" width="8.85546875" style="1" customWidth="1"/>
    <col min="12816" max="12818" width="5" style="1" customWidth="1"/>
    <col min="12819" max="13056" width="9.140625" style="1"/>
    <col min="13057" max="13058" width="2.7109375" style="1" customWidth="1"/>
    <col min="13059" max="13059" width="4.7109375" style="1" customWidth="1"/>
    <col min="13060" max="13063" width="8.85546875" style="1" customWidth="1"/>
    <col min="13064" max="13066" width="5" style="1" customWidth="1"/>
    <col min="13067" max="13067" width="8.85546875" style="1" customWidth="1"/>
    <col min="13068" max="13069" width="5" style="1" customWidth="1"/>
    <col min="13070" max="13071" width="8.85546875" style="1" customWidth="1"/>
    <col min="13072" max="13074" width="5" style="1" customWidth="1"/>
    <col min="13075" max="13312" width="9.140625" style="1"/>
    <col min="13313" max="13314" width="2.7109375" style="1" customWidth="1"/>
    <col min="13315" max="13315" width="4.7109375" style="1" customWidth="1"/>
    <col min="13316" max="13319" width="8.85546875" style="1" customWidth="1"/>
    <col min="13320" max="13322" width="5" style="1" customWidth="1"/>
    <col min="13323" max="13323" width="8.85546875" style="1" customWidth="1"/>
    <col min="13324" max="13325" width="5" style="1" customWidth="1"/>
    <col min="13326" max="13327" width="8.85546875" style="1" customWidth="1"/>
    <col min="13328" max="13330" width="5" style="1" customWidth="1"/>
    <col min="13331" max="13568" width="9.140625" style="1"/>
    <col min="13569" max="13570" width="2.7109375" style="1" customWidth="1"/>
    <col min="13571" max="13571" width="4.7109375" style="1" customWidth="1"/>
    <col min="13572" max="13575" width="8.85546875" style="1" customWidth="1"/>
    <col min="13576" max="13578" width="5" style="1" customWidth="1"/>
    <col min="13579" max="13579" width="8.85546875" style="1" customWidth="1"/>
    <col min="13580" max="13581" width="5" style="1" customWidth="1"/>
    <col min="13582" max="13583" width="8.85546875" style="1" customWidth="1"/>
    <col min="13584" max="13586" width="5" style="1" customWidth="1"/>
    <col min="13587" max="13824" width="9.140625" style="1"/>
    <col min="13825" max="13826" width="2.7109375" style="1" customWidth="1"/>
    <col min="13827" max="13827" width="4.7109375" style="1" customWidth="1"/>
    <col min="13828" max="13831" width="8.85546875" style="1" customWidth="1"/>
    <col min="13832" max="13834" width="5" style="1" customWidth="1"/>
    <col min="13835" max="13835" width="8.85546875" style="1" customWidth="1"/>
    <col min="13836" max="13837" width="5" style="1" customWidth="1"/>
    <col min="13838" max="13839" width="8.85546875" style="1" customWidth="1"/>
    <col min="13840" max="13842" width="5" style="1" customWidth="1"/>
    <col min="13843" max="14080" width="9.140625" style="1"/>
    <col min="14081" max="14082" width="2.7109375" style="1" customWidth="1"/>
    <col min="14083" max="14083" width="4.7109375" style="1" customWidth="1"/>
    <col min="14084" max="14087" width="8.85546875" style="1" customWidth="1"/>
    <col min="14088" max="14090" width="5" style="1" customWidth="1"/>
    <col min="14091" max="14091" width="8.85546875" style="1" customWidth="1"/>
    <col min="14092" max="14093" width="5" style="1" customWidth="1"/>
    <col min="14094" max="14095" width="8.85546875" style="1" customWidth="1"/>
    <col min="14096" max="14098" width="5" style="1" customWidth="1"/>
    <col min="14099" max="14336" width="9.140625" style="1"/>
    <col min="14337" max="14338" width="2.7109375" style="1" customWidth="1"/>
    <col min="14339" max="14339" width="4.7109375" style="1" customWidth="1"/>
    <col min="14340" max="14343" width="8.85546875" style="1" customWidth="1"/>
    <col min="14344" max="14346" width="5" style="1" customWidth="1"/>
    <col min="14347" max="14347" width="8.85546875" style="1" customWidth="1"/>
    <col min="14348" max="14349" width="5" style="1" customWidth="1"/>
    <col min="14350" max="14351" width="8.85546875" style="1" customWidth="1"/>
    <col min="14352" max="14354" width="5" style="1" customWidth="1"/>
    <col min="14355" max="14592" width="9.140625" style="1"/>
    <col min="14593" max="14594" width="2.7109375" style="1" customWidth="1"/>
    <col min="14595" max="14595" width="4.7109375" style="1" customWidth="1"/>
    <col min="14596" max="14599" width="8.85546875" style="1" customWidth="1"/>
    <col min="14600" max="14602" width="5" style="1" customWidth="1"/>
    <col min="14603" max="14603" width="8.85546875" style="1" customWidth="1"/>
    <col min="14604" max="14605" width="5" style="1" customWidth="1"/>
    <col min="14606" max="14607" width="8.85546875" style="1" customWidth="1"/>
    <col min="14608" max="14610" width="5" style="1" customWidth="1"/>
    <col min="14611" max="14848" width="9.140625" style="1"/>
    <col min="14849" max="14850" width="2.7109375" style="1" customWidth="1"/>
    <col min="14851" max="14851" width="4.7109375" style="1" customWidth="1"/>
    <col min="14852" max="14855" width="8.85546875" style="1" customWidth="1"/>
    <col min="14856" max="14858" width="5" style="1" customWidth="1"/>
    <col min="14859" max="14859" width="8.85546875" style="1" customWidth="1"/>
    <col min="14860" max="14861" width="5" style="1" customWidth="1"/>
    <col min="14862" max="14863" width="8.85546875" style="1" customWidth="1"/>
    <col min="14864" max="14866" width="5" style="1" customWidth="1"/>
    <col min="14867" max="15104" width="9.140625" style="1"/>
    <col min="15105" max="15106" width="2.7109375" style="1" customWidth="1"/>
    <col min="15107" max="15107" width="4.7109375" style="1" customWidth="1"/>
    <col min="15108" max="15111" width="8.85546875" style="1" customWidth="1"/>
    <col min="15112" max="15114" width="5" style="1" customWidth="1"/>
    <col min="15115" max="15115" width="8.85546875" style="1" customWidth="1"/>
    <col min="15116" max="15117" width="5" style="1" customWidth="1"/>
    <col min="15118" max="15119" width="8.85546875" style="1" customWidth="1"/>
    <col min="15120" max="15122" width="5" style="1" customWidth="1"/>
    <col min="15123" max="15360" width="9.140625" style="1"/>
    <col min="15361" max="15362" width="2.7109375" style="1" customWidth="1"/>
    <col min="15363" max="15363" width="4.7109375" style="1" customWidth="1"/>
    <col min="15364" max="15367" width="8.85546875" style="1" customWidth="1"/>
    <col min="15368" max="15370" width="5" style="1" customWidth="1"/>
    <col min="15371" max="15371" width="8.85546875" style="1" customWidth="1"/>
    <col min="15372" max="15373" width="5" style="1" customWidth="1"/>
    <col min="15374" max="15375" width="8.85546875" style="1" customWidth="1"/>
    <col min="15376" max="15378" width="5" style="1" customWidth="1"/>
    <col min="15379" max="15616" width="9.140625" style="1"/>
    <col min="15617" max="15618" width="2.7109375" style="1" customWidth="1"/>
    <col min="15619" max="15619" width="4.7109375" style="1" customWidth="1"/>
    <col min="15620" max="15623" width="8.85546875" style="1" customWidth="1"/>
    <col min="15624" max="15626" width="5" style="1" customWidth="1"/>
    <col min="15627" max="15627" width="8.85546875" style="1" customWidth="1"/>
    <col min="15628" max="15629" width="5" style="1" customWidth="1"/>
    <col min="15630" max="15631" width="8.85546875" style="1" customWidth="1"/>
    <col min="15632" max="15634" width="5" style="1" customWidth="1"/>
    <col min="15635" max="15872" width="9.140625" style="1"/>
    <col min="15873" max="15874" width="2.7109375" style="1" customWidth="1"/>
    <col min="15875" max="15875" width="4.7109375" style="1" customWidth="1"/>
    <col min="15876" max="15879" width="8.85546875" style="1" customWidth="1"/>
    <col min="15880" max="15882" width="5" style="1" customWidth="1"/>
    <col min="15883" max="15883" width="8.85546875" style="1" customWidth="1"/>
    <col min="15884" max="15885" width="5" style="1" customWidth="1"/>
    <col min="15886" max="15887" width="8.85546875" style="1" customWidth="1"/>
    <col min="15888" max="15890" width="5" style="1" customWidth="1"/>
    <col min="15891" max="16128" width="9.140625" style="1"/>
    <col min="16129" max="16130" width="2.7109375" style="1" customWidth="1"/>
    <col min="16131" max="16131" width="4.7109375" style="1" customWidth="1"/>
    <col min="16132" max="16135" width="8.85546875" style="1" customWidth="1"/>
    <col min="16136" max="16138" width="5" style="1" customWidth="1"/>
    <col min="16139" max="16139" width="8.85546875" style="1" customWidth="1"/>
    <col min="16140" max="16141" width="5" style="1" customWidth="1"/>
    <col min="16142" max="16143" width="8.85546875" style="1" customWidth="1"/>
    <col min="16144" max="16146" width="5" style="1" customWidth="1"/>
    <col min="16147" max="16384" width="9.140625" style="1"/>
  </cols>
  <sheetData>
    <row r="1" spans="1:18" ht="14.25" thickBot="1">
      <c r="A1" s="1" t="s">
        <v>0</v>
      </c>
    </row>
    <row r="2" spans="1:18" ht="15" customHeight="1" thickBot="1">
      <c r="H2" s="2"/>
      <c r="I2" s="2"/>
      <c r="J2" s="320" t="s">
        <v>1</v>
      </c>
      <c r="K2" s="321"/>
      <c r="L2" s="322"/>
      <c r="M2" s="323"/>
      <c r="N2" s="323"/>
      <c r="O2" s="323"/>
      <c r="P2" s="323"/>
      <c r="Q2" s="323"/>
      <c r="R2" s="324"/>
    </row>
    <row r="3" spans="1:18" ht="14.25" customHeight="1">
      <c r="H3" s="2"/>
      <c r="I3" s="2"/>
      <c r="J3" s="325" t="s">
        <v>2</v>
      </c>
      <c r="K3" s="326"/>
      <c r="L3" s="329" t="s">
        <v>3</v>
      </c>
      <c r="M3" s="330"/>
      <c r="N3" s="330"/>
      <c r="O3" s="330"/>
      <c r="P3" s="330"/>
      <c r="Q3" s="330"/>
      <c r="R3" s="331"/>
    </row>
    <row r="4" spans="1:18" ht="15" customHeight="1" thickBot="1">
      <c r="H4" s="2"/>
      <c r="I4" s="2"/>
      <c r="J4" s="327"/>
      <c r="K4" s="328"/>
      <c r="L4" s="332" t="s">
        <v>256</v>
      </c>
      <c r="M4" s="333"/>
      <c r="N4" s="333"/>
      <c r="O4" s="333"/>
      <c r="P4" s="333"/>
      <c r="Q4" s="333"/>
      <c r="R4" s="334"/>
    </row>
    <row r="5" spans="1:18">
      <c r="M5" s="3"/>
      <c r="N5" s="3"/>
      <c r="O5" s="3"/>
      <c r="P5" s="3"/>
      <c r="Q5" s="3"/>
      <c r="R5" s="2"/>
    </row>
    <row r="6" spans="1:18">
      <c r="M6" s="3"/>
      <c r="N6" s="3"/>
      <c r="O6" s="3"/>
      <c r="P6" s="3"/>
      <c r="Q6" s="3"/>
    </row>
    <row r="7" spans="1:18" s="4" customFormat="1" ht="16.5" customHeight="1">
      <c r="A7" s="319" t="s">
        <v>4</v>
      </c>
      <c r="B7" s="319"/>
      <c r="C7" s="319"/>
      <c r="D7" s="319"/>
      <c r="E7" s="319"/>
      <c r="F7" s="319"/>
      <c r="G7" s="319"/>
      <c r="H7" s="319"/>
      <c r="I7" s="319"/>
      <c r="J7" s="319"/>
      <c r="K7" s="319"/>
      <c r="L7" s="319"/>
      <c r="M7" s="319"/>
      <c r="N7" s="319"/>
      <c r="O7" s="319"/>
      <c r="P7" s="319"/>
      <c r="Q7" s="319"/>
      <c r="R7" s="319"/>
    </row>
    <row r="8" spans="1:18" s="4" customFormat="1" ht="16.5" customHeight="1">
      <c r="A8" s="5"/>
      <c r="B8" s="5"/>
      <c r="C8" s="5"/>
      <c r="D8" s="5"/>
      <c r="E8" s="5"/>
      <c r="F8" s="5"/>
      <c r="G8" s="5"/>
      <c r="H8" s="5"/>
      <c r="I8" s="5"/>
      <c r="J8" s="5"/>
      <c r="K8" s="5"/>
      <c r="L8" s="5"/>
      <c r="M8" s="5"/>
      <c r="N8" s="5"/>
      <c r="O8" s="5"/>
      <c r="P8" s="5"/>
      <c r="Q8" s="5"/>
      <c r="R8" s="5"/>
    </row>
    <row r="9" spans="1:18" ht="19.5" customHeight="1">
      <c r="A9" s="316" t="s">
        <v>5</v>
      </c>
      <c r="B9" s="317"/>
      <c r="C9" s="317"/>
      <c r="D9" s="318"/>
      <c r="E9" s="318"/>
      <c r="F9" s="318"/>
      <c r="G9" s="318"/>
      <c r="H9" s="318"/>
      <c r="I9" s="318"/>
      <c r="J9" s="6"/>
      <c r="K9" s="7"/>
      <c r="L9" s="8"/>
      <c r="M9" s="7"/>
      <c r="N9" s="7"/>
      <c r="O9" s="7"/>
      <c r="P9" s="7"/>
      <c r="Q9" s="7"/>
      <c r="R9" s="9"/>
    </row>
    <row r="10" spans="1:18" ht="19.5" customHeight="1">
      <c r="A10" s="219" t="s">
        <v>6</v>
      </c>
      <c r="B10" s="220"/>
      <c r="C10" s="220"/>
      <c r="D10" s="220"/>
      <c r="E10" s="220"/>
      <c r="F10" s="220"/>
      <c r="G10" s="220"/>
      <c r="H10" s="220"/>
      <c r="I10" s="220"/>
      <c r="J10" s="220" t="s">
        <v>7</v>
      </c>
      <c r="K10" s="220"/>
      <c r="L10" s="220"/>
      <c r="M10" s="220"/>
      <c r="N10" s="220"/>
      <c r="O10" s="220"/>
      <c r="P10" s="220"/>
      <c r="Q10" s="220"/>
      <c r="R10" s="221"/>
    </row>
    <row r="11" spans="1:18" ht="19.5" customHeight="1">
      <c r="A11" s="225" t="s">
        <v>8</v>
      </c>
      <c r="B11" s="226"/>
      <c r="C11" s="226"/>
      <c r="D11" s="226"/>
      <c r="E11" s="226"/>
      <c r="F11" s="226"/>
      <c r="G11" s="226"/>
      <c r="H11" s="226"/>
      <c r="I11" s="226"/>
      <c r="J11" s="226" t="s">
        <v>9</v>
      </c>
      <c r="K11" s="226"/>
      <c r="L11" s="226"/>
      <c r="M11" s="226"/>
      <c r="N11" s="226"/>
      <c r="O11" s="226"/>
      <c r="P11" s="226"/>
      <c r="Q11" s="226"/>
      <c r="R11" s="227"/>
    </row>
    <row r="12" spans="1:18" ht="15.75" customHeight="1">
      <c r="A12" s="10"/>
      <c r="B12" s="10"/>
      <c r="C12" s="10"/>
      <c r="D12" s="10"/>
      <c r="E12" s="11"/>
      <c r="F12" s="10"/>
      <c r="G12" s="10"/>
      <c r="H12" s="10"/>
      <c r="I12" s="10"/>
      <c r="J12" s="10"/>
      <c r="K12" s="10"/>
      <c r="L12" s="10"/>
      <c r="M12" s="10"/>
      <c r="N12" s="10"/>
      <c r="O12" s="10"/>
      <c r="P12" s="10"/>
      <c r="Q12" s="10"/>
      <c r="R12" s="10"/>
    </row>
    <row r="13" spans="1:18" ht="19.5" customHeight="1">
      <c r="A13" s="304" t="s">
        <v>10</v>
      </c>
      <c r="B13" s="305"/>
      <c r="C13" s="305"/>
      <c r="D13" s="305"/>
      <c r="E13" s="305"/>
      <c r="F13" s="306"/>
      <c r="G13" s="310" t="s">
        <v>11</v>
      </c>
      <c r="H13" s="311"/>
      <c r="I13" s="311"/>
      <c r="J13" s="311"/>
      <c r="K13" s="311"/>
      <c r="L13" s="311"/>
      <c r="M13" s="311"/>
      <c r="N13" s="311"/>
      <c r="O13" s="311"/>
      <c r="P13" s="311"/>
      <c r="Q13" s="311"/>
      <c r="R13" s="312"/>
    </row>
    <row r="14" spans="1:18" ht="19.5" customHeight="1">
      <c r="A14" s="307"/>
      <c r="B14" s="308"/>
      <c r="C14" s="308"/>
      <c r="D14" s="308"/>
      <c r="E14" s="308"/>
      <c r="F14" s="309"/>
      <c r="G14" s="313"/>
      <c r="H14" s="314"/>
      <c r="I14" s="314"/>
      <c r="J14" s="314"/>
      <c r="K14" s="314"/>
      <c r="L14" s="314"/>
      <c r="M14" s="314"/>
      <c r="N14" s="314"/>
      <c r="O14" s="314"/>
      <c r="P14" s="314"/>
      <c r="Q14" s="314"/>
      <c r="R14" s="315"/>
    </row>
    <row r="15" spans="1:18" ht="20.25" customHeight="1">
      <c r="A15" s="259" t="s">
        <v>12</v>
      </c>
      <c r="B15" s="260"/>
      <c r="C15" s="260"/>
      <c r="D15" s="260"/>
      <c r="E15" s="260"/>
      <c r="F15" s="260"/>
      <c r="G15" s="260"/>
      <c r="H15" s="260"/>
      <c r="I15" s="260"/>
      <c r="J15" s="260"/>
      <c r="K15" s="260"/>
      <c r="L15" s="260"/>
      <c r="M15" s="260"/>
      <c r="N15" s="260"/>
      <c r="O15" s="260"/>
      <c r="P15" s="260"/>
      <c r="Q15" s="260"/>
      <c r="R15" s="261"/>
    </row>
    <row r="16" spans="1:18" ht="15" customHeight="1">
      <c r="A16" s="277" t="s">
        <v>13</v>
      </c>
      <c r="B16" s="278"/>
      <c r="C16" s="278"/>
      <c r="D16" s="278"/>
      <c r="E16" s="278"/>
      <c r="F16" s="279"/>
      <c r="G16" s="228" t="s">
        <v>255</v>
      </c>
      <c r="H16" s="229"/>
      <c r="I16" s="229"/>
      <c r="J16" s="229"/>
      <c r="K16" s="229"/>
      <c r="L16" s="229"/>
      <c r="M16" s="229"/>
      <c r="N16" s="229"/>
      <c r="O16" s="229"/>
      <c r="P16" s="229"/>
      <c r="Q16" s="229"/>
      <c r="R16" s="230"/>
    </row>
    <row r="17" spans="1:18" ht="15" customHeight="1">
      <c r="A17" s="280"/>
      <c r="B17" s="281"/>
      <c r="C17" s="281"/>
      <c r="D17" s="281"/>
      <c r="E17" s="281"/>
      <c r="F17" s="282"/>
      <c r="G17" s="231" t="s">
        <v>14</v>
      </c>
      <c r="H17" s="232"/>
      <c r="I17" s="232"/>
      <c r="J17" s="232"/>
      <c r="K17" s="232"/>
      <c r="L17" s="232"/>
      <c r="M17" s="232"/>
      <c r="N17" s="232"/>
      <c r="O17" s="232"/>
      <c r="P17" s="232"/>
      <c r="Q17" s="232"/>
      <c r="R17" s="233"/>
    </row>
    <row r="18" spans="1:18" s="12" customFormat="1" ht="15" customHeight="1">
      <c r="A18" s="283"/>
      <c r="B18" s="284"/>
      <c r="C18" s="284"/>
      <c r="D18" s="284"/>
      <c r="E18" s="284"/>
      <c r="F18" s="285"/>
      <c r="G18" s="274" t="s">
        <v>15</v>
      </c>
      <c r="H18" s="275"/>
      <c r="I18" s="275"/>
      <c r="J18" s="275"/>
      <c r="K18" s="275"/>
      <c r="L18" s="275"/>
      <c r="M18" s="275"/>
      <c r="N18" s="275"/>
      <c r="O18" s="275"/>
      <c r="P18" s="275"/>
      <c r="Q18" s="275"/>
      <c r="R18" s="276"/>
    </row>
    <row r="19" spans="1:18" s="12" customFormat="1" ht="15" customHeight="1">
      <c r="A19" s="277" t="s">
        <v>16</v>
      </c>
      <c r="B19" s="278"/>
      <c r="C19" s="278"/>
      <c r="D19" s="278"/>
      <c r="E19" s="278"/>
      <c r="F19" s="279"/>
      <c r="G19" s="13"/>
      <c r="H19" s="298"/>
      <c r="I19" s="298"/>
      <c r="J19" s="298"/>
      <c r="K19" s="299" t="s">
        <v>17</v>
      </c>
      <c r="L19" s="299"/>
      <c r="M19" s="299"/>
      <c r="N19" s="299"/>
      <c r="O19" s="299"/>
      <c r="P19" s="299"/>
      <c r="Q19" s="299"/>
      <c r="R19" s="300"/>
    </row>
    <row r="20" spans="1:18" s="12" customFormat="1" ht="15" customHeight="1">
      <c r="A20" s="280"/>
      <c r="B20" s="281"/>
      <c r="C20" s="281"/>
      <c r="D20" s="281"/>
      <c r="E20" s="281"/>
      <c r="F20" s="282"/>
      <c r="G20" s="13"/>
      <c r="H20" s="301"/>
      <c r="I20" s="301"/>
      <c r="J20" s="301"/>
      <c r="K20" s="302" t="s">
        <v>18</v>
      </c>
      <c r="L20" s="302"/>
      <c r="M20" s="302"/>
      <c r="N20" s="302"/>
      <c r="O20" s="302"/>
      <c r="P20" s="302"/>
      <c r="Q20" s="302"/>
      <c r="R20" s="303"/>
    </row>
    <row r="21" spans="1:18" s="12" customFormat="1" ht="15" customHeight="1">
      <c r="A21" s="283"/>
      <c r="B21" s="284"/>
      <c r="C21" s="284"/>
      <c r="D21" s="284"/>
      <c r="E21" s="284"/>
      <c r="F21" s="285"/>
      <c r="G21" s="274" t="s">
        <v>19</v>
      </c>
      <c r="H21" s="275"/>
      <c r="I21" s="275"/>
      <c r="J21" s="275"/>
      <c r="K21" s="275"/>
      <c r="L21" s="275"/>
      <c r="M21" s="275"/>
      <c r="N21" s="275"/>
      <c r="O21" s="275"/>
      <c r="P21" s="275"/>
      <c r="Q21" s="275"/>
      <c r="R21" s="276"/>
    </row>
    <row r="22" spans="1:18" ht="15" customHeight="1">
      <c r="A22" s="277" t="s">
        <v>20</v>
      </c>
      <c r="B22" s="278"/>
      <c r="C22" s="278"/>
      <c r="D22" s="278"/>
      <c r="E22" s="278"/>
      <c r="F22" s="279"/>
      <c r="G22" s="228" t="s">
        <v>21</v>
      </c>
      <c r="H22" s="229"/>
      <c r="I22" s="229"/>
      <c r="J22" s="229"/>
      <c r="K22" s="229"/>
      <c r="L22" s="229"/>
      <c r="M22" s="229"/>
      <c r="N22" s="229"/>
      <c r="O22" s="229"/>
      <c r="P22" s="229"/>
      <c r="Q22" s="229"/>
      <c r="R22" s="230"/>
    </row>
    <row r="23" spans="1:18" ht="15" customHeight="1">
      <c r="A23" s="280"/>
      <c r="B23" s="281"/>
      <c r="C23" s="281"/>
      <c r="D23" s="281"/>
      <c r="E23" s="281"/>
      <c r="F23" s="282"/>
      <c r="G23" s="271" t="s">
        <v>22</v>
      </c>
      <c r="H23" s="272"/>
      <c r="I23" s="272"/>
      <c r="J23" s="272"/>
      <c r="K23" s="272"/>
      <c r="L23" s="272"/>
      <c r="M23" s="272"/>
      <c r="N23" s="272"/>
      <c r="O23" s="272"/>
      <c r="P23" s="272"/>
      <c r="Q23" s="272"/>
      <c r="R23" s="273"/>
    </row>
    <row r="24" spans="1:18" s="12" customFormat="1" ht="15" customHeight="1">
      <c r="A24" s="283"/>
      <c r="B24" s="284"/>
      <c r="C24" s="284"/>
      <c r="D24" s="284"/>
      <c r="E24" s="284"/>
      <c r="F24" s="285"/>
      <c r="G24" s="274"/>
      <c r="H24" s="275"/>
      <c r="I24" s="275"/>
      <c r="J24" s="275"/>
      <c r="K24" s="275"/>
      <c r="L24" s="275"/>
      <c r="M24" s="275"/>
      <c r="N24" s="275"/>
      <c r="O24" s="275"/>
      <c r="P24" s="275"/>
      <c r="Q24" s="275"/>
      <c r="R24" s="276"/>
    </row>
    <row r="25" spans="1:18" s="12" customFormat="1" ht="15" customHeight="1">
      <c r="A25" s="219" t="s">
        <v>23</v>
      </c>
      <c r="B25" s="220"/>
      <c r="C25" s="220"/>
      <c r="D25" s="220"/>
      <c r="E25" s="220"/>
      <c r="F25" s="221"/>
      <c r="G25" s="292" t="s">
        <v>24</v>
      </c>
      <c r="H25" s="293"/>
      <c r="I25" s="293"/>
      <c r="J25" s="293"/>
      <c r="K25" s="293"/>
      <c r="L25" s="293"/>
      <c r="M25" s="293"/>
      <c r="N25" s="293"/>
      <c r="O25" s="293"/>
      <c r="P25" s="293"/>
      <c r="Q25" s="293"/>
      <c r="R25" s="294"/>
    </row>
    <row r="26" spans="1:18" s="12" customFormat="1" ht="15" customHeight="1">
      <c r="A26" s="222"/>
      <c r="B26" s="223"/>
      <c r="C26" s="223"/>
      <c r="D26" s="223"/>
      <c r="E26" s="223"/>
      <c r="F26" s="224"/>
      <c r="G26" s="222" t="s">
        <v>253</v>
      </c>
      <c r="H26" s="263"/>
      <c r="I26" s="263"/>
      <c r="J26" s="263"/>
      <c r="K26" s="263"/>
      <c r="L26" s="263"/>
      <c r="M26" s="263"/>
      <c r="N26" s="263"/>
      <c r="O26" s="263"/>
      <c r="P26" s="263"/>
      <c r="Q26" s="263"/>
      <c r="R26" s="264"/>
    </row>
    <row r="27" spans="1:18" ht="15" customHeight="1">
      <c r="A27" s="225"/>
      <c r="B27" s="226"/>
      <c r="C27" s="226"/>
      <c r="D27" s="226"/>
      <c r="E27" s="226"/>
      <c r="F27" s="227"/>
      <c r="G27" s="295" t="s">
        <v>25</v>
      </c>
      <c r="H27" s="296"/>
      <c r="I27" s="296"/>
      <c r="J27" s="296"/>
      <c r="K27" s="296"/>
      <c r="L27" s="296"/>
      <c r="M27" s="296"/>
      <c r="N27" s="296"/>
      <c r="O27" s="296"/>
      <c r="P27" s="296"/>
      <c r="Q27" s="296"/>
      <c r="R27" s="297"/>
    </row>
    <row r="28" spans="1:18" ht="15" customHeight="1">
      <c r="A28" s="277" t="s">
        <v>26</v>
      </c>
      <c r="B28" s="278"/>
      <c r="C28" s="278"/>
      <c r="D28" s="278"/>
      <c r="E28" s="278"/>
      <c r="F28" s="279"/>
      <c r="G28" s="228" t="s">
        <v>27</v>
      </c>
      <c r="H28" s="229"/>
      <c r="I28" s="229"/>
      <c r="J28" s="229"/>
      <c r="K28" s="229"/>
      <c r="L28" s="229"/>
      <c r="M28" s="229"/>
      <c r="N28" s="229"/>
      <c r="O28" s="229"/>
      <c r="P28" s="229"/>
      <c r="Q28" s="229"/>
      <c r="R28" s="230"/>
    </row>
    <row r="29" spans="1:18" ht="15" customHeight="1">
      <c r="A29" s="280"/>
      <c r="B29" s="281"/>
      <c r="C29" s="281"/>
      <c r="D29" s="281"/>
      <c r="E29" s="281"/>
      <c r="F29" s="282"/>
      <c r="G29" s="286" t="s">
        <v>28</v>
      </c>
      <c r="H29" s="287"/>
      <c r="I29" s="287"/>
      <c r="J29" s="287"/>
      <c r="K29" s="287"/>
      <c r="L29" s="287"/>
      <c r="M29" s="287"/>
      <c r="N29" s="287"/>
      <c r="O29" s="287"/>
      <c r="P29" s="287"/>
      <c r="Q29" s="287"/>
      <c r="R29" s="288"/>
    </row>
    <row r="30" spans="1:18" ht="15" customHeight="1">
      <c r="A30" s="283"/>
      <c r="B30" s="284"/>
      <c r="C30" s="284"/>
      <c r="D30" s="284"/>
      <c r="E30" s="284"/>
      <c r="F30" s="285"/>
      <c r="G30" s="289"/>
      <c r="H30" s="290"/>
      <c r="I30" s="290"/>
      <c r="J30" s="290"/>
      <c r="K30" s="290"/>
      <c r="L30" s="290"/>
      <c r="M30" s="290"/>
      <c r="N30" s="290"/>
      <c r="O30" s="290"/>
      <c r="P30" s="290"/>
      <c r="Q30" s="290"/>
      <c r="R30" s="291"/>
    </row>
    <row r="31" spans="1:18" ht="15" customHeight="1">
      <c r="A31" s="219" t="s">
        <v>29</v>
      </c>
      <c r="B31" s="220"/>
      <c r="C31" s="220"/>
      <c r="D31" s="220"/>
      <c r="E31" s="220"/>
      <c r="F31" s="221"/>
      <c r="G31" s="253" t="s">
        <v>30</v>
      </c>
      <c r="H31" s="254"/>
      <c r="I31" s="254"/>
      <c r="J31" s="254"/>
      <c r="K31" s="254"/>
      <c r="L31" s="254"/>
      <c r="M31" s="254"/>
      <c r="N31" s="254"/>
      <c r="O31" s="254"/>
      <c r="P31" s="254"/>
      <c r="Q31" s="254"/>
      <c r="R31" s="255"/>
    </row>
    <row r="32" spans="1:18" ht="15" customHeight="1">
      <c r="A32" s="222"/>
      <c r="B32" s="223"/>
      <c r="C32" s="223"/>
      <c r="D32" s="223"/>
      <c r="E32" s="223"/>
      <c r="F32" s="224"/>
      <c r="G32" s="256" t="s">
        <v>31</v>
      </c>
      <c r="H32" s="257"/>
      <c r="I32" s="257"/>
      <c r="J32" s="257"/>
      <c r="K32" s="257"/>
      <c r="L32" s="257"/>
      <c r="M32" s="257"/>
      <c r="N32" s="257"/>
      <c r="O32" s="257"/>
      <c r="P32" s="257"/>
      <c r="Q32" s="257"/>
      <c r="R32" s="258"/>
    </row>
    <row r="33" spans="1:18" ht="15" customHeight="1">
      <c r="A33" s="225"/>
      <c r="B33" s="226"/>
      <c r="C33" s="226"/>
      <c r="D33" s="226"/>
      <c r="E33" s="226"/>
      <c r="F33" s="227"/>
      <c r="G33" s="234"/>
      <c r="H33" s="235"/>
      <c r="I33" s="235"/>
      <c r="J33" s="235"/>
      <c r="K33" s="235"/>
      <c r="L33" s="235"/>
      <c r="M33" s="235"/>
      <c r="N33" s="235"/>
      <c r="O33" s="235"/>
      <c r="P33" s="235"/>
      <c r="Q33" s="235"/>
      <c r="R33" s="236"/>
    </row>
    <row r="34" spans="1:18" ht="15" customHeight="1">
      <c r="A34" s="219" t="s">
        <v>32</v>
      </c>
      <c r="B34" s="220"/>
      <c r="C34" s="220"/>
      <c r="D34" s="220"/>
      <c r="E34" s="220"/>
      <c r="F34" s="221"/>
      <c r="G34" s="228" t="s">
        <v>254</v>
      </c>
      <c r="H34" s="229"/>
      <c r="I34" s="229"/>
      <c r="J34" s="229"/>
      <c r="K34" s="229"/>
      <c r="L34" s="229"/>
      <c r="M34" s="229"/>
      <c r="N34" s="229"/>
      <c r="O34" s="229"/>
      <c r="P34" s="229"/>
      <c r="Q34" s="229"/>
      <c r="R34" s="230"/>
    </row>
    <row r="35" spans="1:18" ht="15" customHeight="1">
      <c r="A35" s="222"/>
      <c r="B35" s="223"/>
      <c r="C35" s="223"/>
      <c r="D35" s="223"/>
      <c r="E35" s="223"/>
      <c r="F35" s="224"/>
      <c r="G35" s="262" t="s">
        <v>33</v>
      </c>
      <c r="H35" s="263"/>
      <c r="I35" s="263"/>
      <c r="J35" s="263"/>
      <c r="K35" s="263"/>
      <c r="L35" s="263"/>
      <c r="M35" s="263"/>
      <c r="N35" s="263"/>
      <c r="O35" s="263"/>
      <c r="P35" s="263"/>
      <c r="Q35" s="263"/>
      <c r="R35" s="264"/>
    </row>
    <row r="36" spans="1:18" ht="15" customHeight="1">
      <c r="A36" s="225"/>
      <c r="B36" s="226"/>
      <c r="C36" s="226"/>
      <c r="D36" s="226"/>
      <c r="E36" s="226"/>
      <c r="F36" s="227"/>
      <c r="G36" s="265"/>
      <c r="H36" s="266"/>
      <c r="I36" s="266"/>
      <c r="J36" s="266"/>
      <c r="K36" s="266"/>
      <c r="L36" s="266"/>
      <c r="M36" s="266"/>
      <c r="N36" s="266"/>
      <c r="O36" s="266"/>
      <c r="P36" s="266"/>
      <c r="Q36" s="266"/>
      <c r="R36" s="267"/>
    </row>
    <row r="37" spans="1:18" ht="15" customHeight="1">
      <c r="A37" s="219" t="s">
        <v>34</v>
      </c>
      <c r="B37" s="220"/>
      <c r="C37" s="220"/>
      <c r="D37" s="220"/>
      <c r="E37" s="220"/>
      <c r="F37" s="221"/>
      <c r="G37" s="228" t="s">
        <v>35</v>
      </c>
      <c r="H37" s="229"/>
      <c r="I37" s="229"/>
      <c r="J37" s="229"/>
      <c r="K37" s="229"/>
      <c r="L37" s="229"/>
      <c r="M37" s="229"/>
      <c r="N37" s="229"/>
      <c r="O37" s="229"/>
      <c r="P37" s="229"/>
      <c r="Q37" s="229"/>
      <c r="R37" s="230"/>
    </row>
    <row r="38" spans="1:18" ht="15" customHeight="1">
      <c r="A38" s="222"/>
      <c r="B38" s="223"/>
      <c r="C38" s="223"/>
      <c r="D38" s="223"/>
      <c r="E38" s="223"/>
      <c r="F38" s="224"/>
      <c r="G38" s="231" t="s">
        <v>36</v>
      </c>
      <c r="H38" s="232"/>
      <c r="I38" s="232"/>
      <c r="J38" s="232"/>
      <c r="K38" s="232"/>
      <c r="L38" s="232"/>
      <c r="M38" s="232"/>
      <c r="N38" s="232"/>
      <c r="O38" s="232"/>
      <c r="P38" s="232"/>
      <c r="Q38" s="232"/>
      <c r="R38" s="233"/>
    </row>
    <row r="39" spans="1:18" ht="15" customHeight="1">
      <c r="A39" s="225"/>
      <c r="B39" s="226"/>
      <c r="C39" s="226"/>
      <c r="D39" s="226"/>
      <c r="E39" s="226"/>
      <c r="F39" s="227"/>
      <c r="G39" s="234" t="s">
        <v>37</v>
      </c>
      <c r="H39" s="235"/>
      <c r="I39" s="235"/>
      <c r="J39" s="235"/>
      <c r="K39" s="235"/>
      <c r="L39" s="235"/>
      <c r="M39" s="235"/>
      <c r="N39" s="235"/>
      <c r="O39" s="235"/>
      <c r="P39" s="235"/>
      <c r="Q39" s="235"/>
      <c r="R39" s="236"/>
    </row>
    <row r="40" spans="1:18" ht="15" customHeight="1">
      <c r="A40" s="219" t="s">
        <v>38</v>
      </c>
      <c r="B40" s="220"/>
      <c r="C40" s="220"/>
      <c r="D40" s="220"/>
      <c r="E40" s="220"/>
      <c r="F40" s="221"/>
      <c r="G40" s="268"/>
      <c r="H40" s="269"/>
      <c r="I40" s="269"/>
      <c r="J40" s="269"/>
      <c r="K40" s="269"/>
      <c r="L40" s="269"/>
      <c r="M40" s="269"/>
      <c r="N40" s="269"/>
      <c r="O40" s="269"/>
      <c r="P40" s="269"/>
      <c r="Q40" s="269"/>
      <c r="R40" s="270"/>
    </row>
    <row r="41" spans="1:18" ht="12.75" customHeight="1">
      <c r="A41" s="240" t="s">
        <v>39</v>
      </c>
      <c r="B41" s="241"/>
      <c r="C41" s="241"/>
      <c r="D41" s="241"/>
      <c r="E41" s="241"/>
      <c r="F41" s="242"/>
      <c r="G41" s="212" t="s">
        <v>40</v>
      </c>
      <c r="H41" s="213"/>
      <c r="I41" s="213"/>
      <c r="J41" s="213"/>
      <c r="K41" s="213"/>
      <c r="L41" s="213"/>
      <c r="M41" s="213"/>
      <c r="N41" s="213"/>
      <c r="O41" s="213"/>
      <c r="P41" s="213"/>
      <c r="Q41" s="213"/>
      <c r="R41" s="214"/>
    </row>
    <row r="42" spans="1:18" ht="12.75" customHeight="1">
      <c r="A42" s="243"/>
      <c r="B42" s="244"/>
      <c r="C42" s="244"/>
      <c r="D42" s="244"/>
      <c r="E42" s="244"/>
      <c r="F42" s="245"/>
      <c r="G42" s="215"/>
      <c r="H42" s="216"/>
      <c r="I42" s="216"/>
      <c r="J42" s="216"/>
      <c r="K42" s="216"/>
      <c r="L42" s="216"/>
      <c r="M42" s="216"/>
      <c r="N42" s="216"/>
      <c r="O42" s="216"/>
      <c r="P42" s="216"/>
      <c r="Q42" s="216"/>
      <c r="R42" s="217"/>
    </row>
    <row r="43" spans="1:18" ht="20.25" customHeight="1">
      <c r="A43" s="259" t="s">
        <v>41</v>
      </c>
      <c r="B43" s="260"/>
      <c r="C43" s="260"/>
      <c r="D43" s="260"/>
      <c r="E43" s="260"/>
      <c r="F43" s="260"/>
      <c r="G43" s="260"/>
      <c r="H43" s="260"/>
      <c r="I43" s="260"/>
      <c r="J43" s="260"/>
      <c r="K43" s="260"/>
      <c r="L43" s="260"/>
      <c r="M43" s="260"/>
      <c r="N43" s="260"/>
      <c r="O43" s="260"/>
      <c r="P43" s="260"/>
      <c r="Q43" s="260"/>
      <c r="R43" s="261"/>
    </row>
    <row r="44" spans="1:18" ht="15" customHeight="1">
      <c r="A44" s="219" t="s">
        <v>42</v>
      </c>
      <c r="B44" s="220"/>
      <c r="C44" s="220"/>
      <c r="D44" s="220"/>
      <c r="E44" s="220"/>
      <c r="F44" s="221"/>
      <c r="G44" s="228" t="s">
        <v>43</v>
      </c>
      <c r="H44" s="229"/>
      <c r="I44" s="229"/>
      <c r="J44" s="229"/>
      <c r="K44" s="229"/>
      <c r="L44" s="229"/>
      <c r="M44" s="229"/>
      <c r="N44" s="229"/>
      <c r="O44" s="229"/>
      <c r="P44" s="229"/>
      <c r="Q44" s="229"/>
      <c r="R44" s="230"/>
    </row>
    <row r="45" spans="1:18" ht="15" customHeight="1">
      <c r="A45" s="222"/>
      <c r="B45" s="223"/>
      <c r="C45" s="223"/>
      <c r="D45" s="223"/>
      <c r="E45" s="223"/>
      <c r="F45" s="224"/>
      <c r="G45" s="231" t="s">
        <v>44</v>
      </c>
      <c r="H45" s="232"/>
      <c r="I45" s="232"/>
      <c r="J45" s="232"/>
      <c r="K45" s="232"/>
      <c r="L45" s="232"/>
      <c r="M45" s="232"/>
      <c r="N45" s="232"/>
      <c r="O45" s="232"/>
      <c r="P45" s="232"/>
      <c r="Q45" s="232"/>
      <c r="R45" s="233"/>
    </row>
    <row r="46" spans="1:18" ht="15" customHeight="1">
      <c r="A46" s="225"/>
      <c r="B46" s="226"/>
      <c r="C46" s="226"/>
      <c r="D46" s="226"/>
      <c r="E46" s="226"/>
      <c r="F46" s="227"/>
      <c r="G46" s="234"/>
      <c r="H46" s="235"/>
      <c r="I46" s="235"/>
      <c r="J46" s="235"/>
      <c r="K46" s="235"/>
      <c r="L46" s="235"/>
      <c r="M46" s="235"/>
      <c r="N46" s="235"/>
      <c r="O46" s="235"/>
      <c r="P46" s="235"/>
      <c r="Q46" s="235"/>
      <c r="R46" s="236"/>
    </row>
    <row r="47" spans="1:18" ht="12.75" customHeight="1">
      <c r="A47" s="237" t="s">
        <v>45</v>
      </c>
      <c r="B47" s="238"/>
      <c r="C47" s="238"/>
      <c r="D47" s="238"/>
      <c r="E47" s="238"/>
      <c r="F47" s="239"/>
      <c r="G47" s="246"/>
      <c r="H47" s="247"/>
      <c r="I47" s="247"/>
      <c r="J47" s="247"/>
      <c r="K47" s="247"/>
      <c r="L47" s="247"/>
      <c r="M47" s="247"/>
      <c r="N47" s="247"/>
      <c r="O47" s="247"/>
      <c r="P47" s="247"/>
      <c r="Q47" s="247"/>
      <c r="R47" s="248"/>
    </row>
    <row r="48" spans="1:18" ht="12.75" customHeight="1">
      <c r="A48" s="240"/>
      <c r="B48" s="241"/>
      <c r="C48" s="241"/>
      <c r="D48" s="241"/>
      <c r="E48" s="241"/>
      <c r="F48" s="242"/>
      <c r="G48" s="249" t="s">
        <v>46</v>
      </c>
      <c r="H48" s="250"/>
      <c r="I48" s="250"/>
      <c r="J48" s="250"/>
      <c r="K48" s="250"/>
      <c r="L48" s="250"/>
      <c r="M48" s="250"/>
      <c r="N48" s="250"/>
      <c r="O48" s="250"/>
      <c r="P48" s="250"/>
      <c r="Q48" s="250"/>
      <c r="R48" s="251"/>
    </row>
    <row r="49" spans="1:18" ht="12.75" customHeight="1">
      <c r="A49" s="243"/>
      <c r="B49" s="244"/>
      <c r="C49" s="244"/>
      <c r="D49" s="244"/>
      <c r="E49" s="244"/>
      <c r="F49" s="245"/>
      <c r="G49" s="234"/>
      <c r="H49" s="235"/>
      <c r="I49" s="235"/>
      <c r="J49" s="235"/>
      <c r="K49" s="235"/>
      <c r="L49" s="235"/>
      <c r="M49" s="235"/>
      <c r="N49" s="235"/>
      <c r="O49" s="235"/>
      <c r="P49" s="235"/>
      <c r="Q49" s="235"/>
      <c r="R49" s="236"/>
    </row>
    <row r="50" spans="1:18" ht="10.5" customHeight="1">
      <c r="A50" s="14"/>
      <c r="B50" s="14"/>
      <c r="C50" s="14"/>
      <c r="D50" s="14"/>
      <c r="E50" s="14"/>
      <c r="F50" s="14"/>
      <c r="G50" s="14"/>
      <c r="H50" s="14"/>
      <c r="I50" s="14"/>
      <c r="J50" s="14"/>
      <c r="K50" s="14"/>
      <c r="L50" s="14"/>
      <c r="M50" s="14"/>
      <c r="N50" s="14"/>
      <c r="O50" s="14"/>
      <c r="P50" s="14"/>
      <c r="Q50" s="14"/>
      <c r="R50" s="14"/>
    </row>
    <row r="51" spans="1:18" s="16" customFormat="1" ht="16.5" customHeight="1">
      <c r="A51" s="15" t="s">
        <v>47</v>
      </c>
      <c r="B51" s="15"/>
      <c r="C51" s="15"/>
      <c r="D51" s="15"/>
      <c r="E51" s="15"/>
      <c r="F51" s="15"/>
      <c r="G51" s="15"/>
      <c r="H51" s="15"/>
      <c r="I51" s="15"/>
      <c r="J51" s="15"/>
      <c r="K51" s="15"/>
      <c r="L51" s="15"/>
      <c r="M51" s="15"/>
      <c r="N51" s="15"/>
      <c r="O51" s="15"/>
      <c r="P51" s="15"/>
      <c r="Q51" s="15"/>
      <c r="R51" s="15"/>
    </row>
    <row r="52" spans="1:18" s="16" customFormat="1" ht="15" customHeight="1">
      <c r="A52" s="15"/>
      <c r="B52" s="15" t="s">
        <v>48</v>
      </c>
      <c r="C52" s="15"/>
      <c r="D52" s="15"/>
      <c r="E52" s="15"/>
      <c r="F52" s="15"/>
      <c r="G52" s="15"/>
      <c r="H52" s="15"/>
      <c r="I52" s="15"/>
      <c r="J52" s="15"/>
      <c r="K52" s="15"/>
      <c r="L52" s="15"/>
      <c r="M52" s="15"/>
      <c r="N52" s="15"/>
      <c r="O52" s="15"/>
      <c r="P52" s="15"/>
      <c r="Q52" s="15"/>
      <c r="R52" s="15"/>
    </row>
    <row r="53" spans="1:18" s="16" customFormat="1" ht="15" customHeight="1">
      <c r="A53" s="15"/>
      <c r="B53" s="218" t="s">
        <v>49</v>
      </c>
      <c r="C53" s="218"/>
      <c r="D53" s="218"/>
      <c r="E53" s="218"/>
      <c r="F53" s="218"/>
      <c r="G53" s="218"/>
      <c r="H53" s="218"/>
      <c r="I53" s="218"/>
      <c r="J53" s="218"/>
      <c r="K53" s="218"/>
      <c r="L53" s="218"/>
      <c r="M53" s="218"/>
      <c r="N53" s="218"/>
      <c r="O53" s="218"/>
      <c r="P53" s="218"/>
      <c r="Q53" s="218"/>
      <c r="R53" s="218"/>
    </row>
    <row r="54" spans="1:18" s="16" customFormat="1" ht="15" customHeight="1">
      <c r="A54" s="15"/>
      <c r="B54" s="17"/>
      <c r="C54" s="218" t="s">
        <v>50</v>
      </c>
      <c r="D54" s="218"/>
      <c r="E54" s="218"/>
      <c r="F54" s="218"/>
      <c r="G54" s="218"/>
      <c r="H54" s="218"/>
      <c r="I54" s="218"/>
      <c r="J54" s="218"/>
      <c r="K54" s="218"/>
      <c r="L54" s="218"/>
      <c r="M54" s="218"/>
      <c r="N54" s="218"/>
      <c r="O54" s="218"/>
      <c r="P54" s="218"/>
      <c r="Q54" s="218"/>
      <c r="R54" s="218"/>
    </row>
    <row r="55" spans="1:18" s="16" customFormat="1" ht="15" customHeight="1">
      <c r="A55" s="15"/>
      <c r="B55" s="218" t="s">
        <v>51</v>
      </c>
      <c r="C55" s="218"/>
      <c r="D55" s="218"/>
      <c r="E55" s="218"/>
      <c r="F55" s="218"/>
      <c r="G55" s="218"/>
      <c r="H55" s="218"/>
      <c r="I55" s="218"/>
      <c r="J55" s="218"/>
      <c r="K55" s="218"/>
      <c r="L55" s="218"/>
      <c r="M55" s="218"/>
      <c r="N55" s="218"/>
      <c r="O55" s="218"/>
      <c r="P55" s="218"/>
      <c r="Q55" s="218"/>
      <c r="R55" s="218"/>
    </row>
    <row r="56" spans="1:18" s="16" customFormat="1" ht="6" customHeight="1">
      <c r="A56" s="15"/>
      <c r="B56" s="15"/>
      <c r="C56" s="17"/>
      <c r="D56" s="17"/>
      <c r="E56" s="17"/>
      <c r="F56" s="17"/>
      <c r="G56" s="17"/>
      <c r="H56" s="17"/>
      <c r="I56" s="17"/>
      <c r="J56" s="17"/>
      <c r="K56" s="17"/>
      <c r="L56" s="17"/>
      <c r="M56" s="17"/>
      <c r="N56" s="17"/>
      <c r="O56" s="17"/>
      <c r="P56" s="17"/>
      <c r="Q56" s="17"/>
      <c r="R56" s="17"/>
    </row>
    <row r="57" spans="1:18" s="15" customFormat="1" ht="16.5" customHeight="1">
      <c r="A57" s="15" t="s">
        <v>52</v>
      </c>
      <c r="D57" s="18"/>
      <c r="E57" s="18"/>
      <c r="F57" s="18"/>
      <c r="G57" s="18"/>
      <c r="H57" s="18"/>
      <c r="I57" s="18"/>
      <c r="J57" s="18"/>
      <c r="K57" s="18"/>
      <c r="L57" s="18"/>
      <c r="M57" s="18"/>
      <c r="N57" s="18"/>
      <c r="O57" s="18"/>
      <c r="P57" s="18"/>
      <c r="Q57" s="18"/>
      <c r="R57" s="18"/>
    </row>
    <row r="58" spans="1:18" s="15" customFormat="1" ht="15" customHeight="1">
      <c r="B58" s="15" t="s">
        <v>53</v>
      </c>
      <c r="D58" s="18"/>
      <c r="E58" s="18"/>
      <c r="F58" s="18"/>
      <c r="G58" s="18"/>
      <c r="H58" s="18"/>
      <c r="I58" s="18"/>
      <c r="J58" s="18"/>
      <c r="K58" s="18"/>
      <c r="L58" s="18"/>
      <c r="M58" s="18"/>
      <c r="N58" s="18"/>
      <c r="O58" s="18"/>
      <c r="P58" s="18"/>
      <c r="Q58" s="18"/>
      <c r="R58" s="18"/>
    </row>
    <row r="59" spans="1:18" s="15" customFormat="1" ht="15" customHeight="1">
      <c r="A59" s="18"/>
      <c r="B59" s="218" t="s">
        <v>54</v>
      </c>
      <c r="C59" s="218"/>
      <c r="D59" s="218"/>
      <c r="E59" s="218"/>
      <c r="F59" s="218"/>
      <c r="G59" s="218"/>
      <c r="H59" s="218"/>
      <c r="I59" s="218"/>
      <c r="J59" s="218"/>
      <c r="K59" s="218"/>
      <c r="L59" s="218"/>
      <c r="M59" s="218"/>
      <c r="N59" s="218"/>
      <c r="O59" s="218"/>
      <c r="P59" s="218"/>
      <c r="Q59" s="218"/>
      <c r="R59" s="19"/>
    </row>
    <row r="60" spans="1:18" s="15" customFormat="1" ht="6" customHeight="1">
      <c r="A60" s="18"/>
      <c r="B60" s="18"/>
      <c r="C60" s="17"/>
      <c r="D60" s="17"/>
      <c r="E60" s="17"/>
      <c r="F60" s="17"/>
      <c r="G60" s="17"/>
      <c r="H60" s="17"/>
      <c r="I60" s="17"/>
      <c r="J60" s="17"/>
      <c r="K60" s="17"/>
      <c r="L60" s="17"/>
      <c r="M60" s="17"/>
      <c r="N60" s="17"/>
      <c r="O60" s="17"/>
      <c r="P60" s="17"/>
      <c r="Q60" s="17"/>
      <c r="R60" s="19"/>
    </row>
    <row r="61" spans="1:18" s="15" customFormat="1" ht="16.5" customHeight="1">
      <c r="A61" s="15" t="s">
        <v>55</v>
      </c>
      <c r="D61" s="18"/>
      <c r="E61" s="18"/>
      <c r="F61" s="18"/>
      <c r="G61" s="18"/>
      <c r="H61" s="18"/>
      <c r="I61" s="18"/>
      <c r="J61" s="18"/>
      <c r="K61" s="18"/>
      <c r="L61" s="18"/>
      <c r="M61" s="18"/>
      <c r="N61" s="18"/>
      <c r="O61" s="18"/>
      <c r="P61" s="18"/>
      <c r="Q61" s="18"/>
      <c r="R61" s="18"/>
    </row>
    <row r="62" spans="1:18" s="15" customFormat="1" ht="15" customHeight="1">
      <c r="A62" s="20"/>
      <c r="B62" s="20"/>
      <c r="C62" s="252" t="s">
        <v>56</v>
      </c>
      <c r="D62" s="252"/>
      <c r="E62" s="252"/>
      <c r="F62" s="252"/>
      <c r="G62" s="252"/>
      <c r="H62" s="252"/>
      <c r="I62" s="252"/>
      <c r="J62" s="252"/>
      <c r="K62" s="252"/>
      <c r="L62" s="252"/>
      <c r="M62" s="252"/>
      <c r="N62" s="252"/>
      <c r="O62" s="252"/>
      <c r="P62" s="252"/>
      <c r="Q62" s="252"/>
      <c r="R62" s="252"/>
    </row>
    <row r="63" spans="1:18" s="18" customFormat="1" ht="15" customHeight="1">
      <c r="A63" s="1"/>
      <c r="B63" s="1"/>
      <c r="C63" s="1"/>
      <c r="D63" s="218"/>
      <c r="E63" s="218"/>
      <c r="F63" s="218"/>
      <c r="G63" s="218"/>
      <c r="H63" s="218"/>
      <c r="I63" s="218"/>
      <c r="J63" s="218"/>
      <c r="K63" s="218"/>
      <c r="L63" s="218"/>
      <c r="M63" s="218"/>
      <c r="N63" s="218"/>
      <c r="O63" s="218"/>
      <c r="P63" s="218"/>
      <c r="Q63" s="218"/>
      <c r="R63" s="218"/>
    </row>
    <row r="65" spans="7:7">
      <c r="G65" s="21"/>
    </row>
    <row r="66" spans="7:7">
      <c r="G66" s="21" t="s">
        <v>57</v>
      </c>
    </row>
    <row r="67" spans="7:7">
      <c r="G67" s="21"/>
    </row>
    <row r="68" spans="7:7">
      <c r="G68" s="21"/>
    </row>
    <row r="69" spans="7:7">
      <c r="G69" s="21"/>
    </row>
    <row r="70" spans="7:7">
      <c r="G70" s="21"/>
    </row>
    <row r="71" spans="7:7">
      <c r="G71" s="21"/>
    </row>
    <row r="72" spans="7:7">
      <c r="G72" s="22"/>
    </row>
    <row r="73" spans="7:7">
      <c r="G73" s="22"/>
    </row>
  </sheetData>
  <mergeCells count="68">
    <mergeCell ref="A9:I9"/>
    <mergeCell ref="A7:R7"/>
    <mergeCell ref="J2:K2"/>
    <mergeCell ref="L2:R2"/>
    <mergeCell ref="J3:K4"/>
    <mergeCell ref="L3:R3"/>
    <mergeCell ref="L4:R4"/>
    <mergeCell ref="A10:I10"/>
    <mergeCell ref="J10:R10"/>
    <mergeCell ref="A11:I11"/>
    <mergeCell ref="J11:R11"/>
    <mergeCell ref="A13:F14"/>
    <mergeCell ref="G13:R14"/>
    <mergeCell ref="A19:F21"/>
    <mergeCell ref="H19:J19"/>
    <mergeCell ref="K19:R19"/>
    <mergeCell ref="H20:J20"/>
    <mergeCell ref="K20:R20"/>
    <mergeCell ref="G21:R21"/>
    <mergeCell ref="A15:R15"/>
    <mergeCell ref="A16:F18"/>
    <mergeCell ref="G16:R16"/>
    <mergeCell ref="G17:R17"/>
    <mergeCell ref="G18:R18"/>
    <mergeCell ref="G22:R22"/>
    <mergeCell ref="G23:R23"/>
    <mergeCell ref="G24:R24"/>
    <mergeCell ref="A28:F30"/>
    <mergeCell ref="G28:R28"/>
    <mergeCell ref="G29:R29"/>
    <mergeCell ref="G30:R30"/>
    <mergeCell ref="A25:F27"/>
    <mergeCell ref="G25:R25"/>
    <mergeCell ref="G26:R26"/>
    <mergeCell ref="G27:R27"/>
    <mergeCell ref="A22:F24"/>
    <mergeCell ref="A31:F33"/>
    <mergeCell ref="G31:R31"/>
    <mergeCell ref="G32:R32"/>
    <mergeCell ref="G33:R33"/>
    <mergeCell ref="A43:R43"/>
    <mergeCell ref="A34:F36"/>
    <mergeCell ref="G34:R34"/>
    <mergeCell ref="G35:R35"/>
    <mergeCell ref="G36:R36"/>
    <mergeCell ref="A37:F39"/>
    <mergeCell ref="G37:R37"/>
    <mergeCell ref="G38:R38"/>
    <mergeCell ref="G39:R39"/>
    <mergeCell ref="A40:F40"/>
    <mergeCell ref="G40:R40"/>
    <mergeCell ref="A41:F42"/>
    <mergeCell ref="G41:R41"/>
    <mergeCell ref="G42:R42"/>
    <mergeCell ref="D63:R63"/>
    <mergeCell ref="A44:F46"/>
    <mergeCell ref="G44:R44"/>
    <mergeCell ref="G45:R45"/>
    <mergeCell ref="G46:R46"/>
    <mergeCell ref="A47:F49"/>
    <mergeCell ref="G47:R47"/>
    <mergeCell ref="G48:R48"/>
    <mergeCell ref="G49:R49"/>
    <mergeCell ref="B53:R53"/>
    <mergeCell ref="C54:R54"/>
    <mergeCell ref="B55:R55"/>
    <mergeCell ref="B59:Q59"/>
    <mergeCell ref="C62:R62"/>
  </mergeCells>
  <phoneticPr fontId="3"/>
  <printOptions horizontalCentered="1"/>
  <pageMargins left="0" right="0" top="0.74803149606299213" bottom="0" header="0.51181102362204722" footer="0.27559055118110237"/>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zoomScaleNormal="100" workbookViewId="0">
      <selection activeCell="A2" sqref="A2"/>
    </sheetView>
  </sheetViews>
  <sheetFormatPr defaultRowHeight="13.5"/>
  <cols>
    <col min="1" max="1" width="4.140625" style="1" customWidth="1"/>
    <col min="2" max="4" width="6.7109375" style="1" customWidth="1"/>
    <col min="5" max="9" width="7.5703125" style="1" customWidth="1"/>
    <col min="10" max="13" width="5.85546875" style="1" customWidth="1"/>
    <col min="14" max="14" width="16.5703125" style="1" customWidth="1"/>
    <col min="15" max="15" width="13.42578125" style="1" customWidth="1"/>
    <col min="16" max="256" width="9.140625" style="1"/>
    <col min="257" max="257" width="4.140625" style="1" customWidth="1"/>
    <col min="258" max="260" width="6.7109375" style="1" customWidth="1"/>
    <col min="261" max="265" width="7.5703125" style="1" customWidth="1"/>
    <col min="266" max="269" width="5.85546875" style="1" customWidth="1"/>
    <col min="270" max="270" width="16.5703125" style="1" customWidth="1"/>
    <col min="271" max="271" width="13.42578125" style="1" customWidth="1"/>
    <col min="272" max="512" width="9.140625" style="1"/>
    <col min="513" max="513" width="4.140625" style="1" customWidth="1"/>
    <col min="514" max="516" width="6.7109375" style="1" customWidth="1"/>
    <col min="517" max="521" width="7.5703125" style="1" customWidth="1"/>
    <col min="522" max="525" width="5.85546875" style="1" customWidth="1"/>
    <col min="526" max="526" width="16.5703125" style="1" customWidth="1"/>
    <col min="527" max="527" width="13.42578125" style="1" customWidth="1"/>
    <col min="528" max="768" width="9.140625" style="1"/>
    <col min="769" max="769" width="4.140625" style="1" customWidth="1"/>
    <col min="770" max="772" width="6.7109375" style="1" customWidth="1"/>
    <col min="773" max="777" width="7.5703125" style="1" customWidth="1"/>
    <col min="778" max="781" width="5.85546875" style="1" customWidth="1"/>
    <col min="782" max="782" width="16.5703125" style="1" customWidth="1"/>
    <col min="783" max="783" width="13.42578125" style="1" customWidth="1"/>
    <col min="784" max="1024" width="9.140625" style="1"/>
    <col min="1025" max="1025" width="4.140625" style="1" customWidth="1"/>
    <col min="1026" max="1028" width="6.7109375" style="1" customWidth="1"/>
    <col min="1029" max="1033" width="7.5703125" style="1" customWidth="1"/>
    <col min="1034" max="1037" width="5.85546875" style="1" customWidth="1"/>
    <col min="1038" max="1038" width="16.5703125" style="1" customWidth="1"/>
    <col min="1039" max="1039" width="13.42578125" style="1" customWidth="1"/>
    <col min="1040" max="1280" width="9.140625" style="1"/>
    <col min="1281" max="1281" width="4.140625" style="1" customWidth="1"/>
    <col min="1282" max="1284" width="6.7109375" style="1" customWidth="1"/>
    <col min="1285" max="1289" width="7.5703125" style="1" customWidth="1"/>
    <col min="1290" max="1293" width="5.85546875" style="1" customWidth="1"/>
    <col min="1294" max="1294" width="16.5703125" style="1" customWidth="1"/>
    <col min="1295" max="1295" width="13.42578125" style="1" customWidth="1"/>
    <col min="1296" max="1536" width="9.140625" style="1"/>
    <col min="1537" max="1537" width="4.140625" style="1" customWidth="1"/>
    <col min="1538" max="1540" width="6.7109375" style="1" customWidth="1"/>
    <col min="1541" max="1545" width="7.5703125" style="1" customWidth="1"/>
    <col min="1546" max="1549" width="5.85546875" style="1" customWidth="1"/>
    <col min="1550" max="1550" width="16.5703125" style="1" customWidth="1"/>
    <col min="1551" max="1551" width="13.42578125" style="1" customWidth="1"/>
    <col min="1552" max="1792" width="9.140625" style="1"/>
    <col min="1793" max="1793" width="4.140625" style="1" customWidth="1"/>
    <col min="1794" max="1796" width="6.7109375" style="1" customWidth="1"/>
    <col min="1797" max="1801" width="7.5703125" style="1" customWidth="1"/>
    <col min="1802" max="1805" width="5.85546875" style="1" customWidth="1"/>
    <col min="1806" max="1806" width="16.5703125" style="1" customWidth="1"/>
    <col min="1807" max="1807" width="13.42578125" style="1" customWidth="1"/>
    <col min="1808" max="2048" width="9.140625" style="1"/>
    <col min="2049" max="2049" width="4.140625" style="1" customWidth="1"/>
    <col min="2050" max="2052" width="6.7109375" style="1" customWidth="1"/>
    <col min="2053" max="2057" width="7.5703125" style="1" customWidth="1"/>
    <col min="2058" max="2061" width="5.85546875" style="1" customWidth="1"/>
    <col min="2062" max="2062" width="16.5703125" style="1" customWidth="1"/>
    <col min="2063" max="2063" width="13.42578125" style="1" customWidth="1"/>
    <col min="2064" max="2304" width="9.140625" style="1"/>
    <col min="2305" max="2305" width="4.140625" style="1" customWidth="1"/>
    <col min="2306" max="2308" width="6.7109375" style="1" customWidth="1"/>
    <col min="2309" max="2313" width="7.5703125" style="1" customWidth="1"/>
    <col min="2314" max="2317" width="5.85546875" style="1" customWidth="1"/>
    <col min="2318" max="2318" width="16.5703125" style="1" customWidth="1"/>
    <col min="2319" max="2319" width="13.42578125" style="1" customWidth="1"/>
    <col min="2320" max="2560" width="9.140625" style="1"/>
    <col min="2561" max="2561" width="4.140625" style="1" customWidth="1"/>
    <col min="2562" max="2564" width="6.7109375" style="1" customWidth="1"/>
    <col min="2565" max="2569" width="7.5703125" style="1" customWidth="1"/>
    <col min="2570" max="2573" width="5.85546875" style="1" customWidth="1"/>
    <col min="2574" max="2574" width="16.5703125" style="1" customWidth="1"/>
    <col min="2575" max="2575" width="13.42578125" style="1" customWidth="1"/>
    <col min="2576" max="2816" width="9.140625" style="1"/>
    <col min="2817" max="2817" width="4.140625" style="1" customWidth="1"/>
    <col min="2818" max="2820" width="6.7109375" style="1" customWidth="1"/>
    <col min="2821" max="2825" width="7.5703125" style="1" customWidth="1"/>
    <col min="2826" max="2829" width="5.85546875" style="1" customWidth="1"/>
    <col min="2830" max="2830" width="16.5703125" style="1" customWidth="1"/>
    <col min="2831" max="2831" width="13.42578125" style="1" customWidth="1"/>
    <col min="2832" max="3072" width="9.140625" style="1"/>
    <col min="3073" max="3073" width="4.140625" style="1" customWidth="1"/>
    <col min="3074" max="3076" width="6.7109375" style="1" customWidth="1"/>
    <col min="3077" max="3081" width="7.5703125" style="1" customWidth="1"/>
    <col min="3082" max="3085" width="5.85546875" style="1" customWidth="1"/>
    <col min="3086" max="3086" width="16.5703125" style="1" customWidth="1"/>
    <col min="3087" max="3087" width="13.42578125" style="1" customWidth="1"/>
    <col min="3088" max="3328" width="9.140625" style="1"/>
    <col min="3329" max="3329" width="4.140625" style="1" customWidth="1"/>
    <col min="3330" max="3332" width="6.7109375" style="1" customWidth="1"/>
    <col min="3333" max="3337" width="7.5703125" style="1" customWidth="1"/>
    <col min="3338" max="3341" width="5.85546875" style="1" customWidth="1"/>
    <col min="3342" max="3342" width="16.5703125" style="1" customWidth="1"/>
    <col min="3343" max="3343" width="13.42578125" style="1" customWidth="1"/>
    <col min="3344" max="3584" width="9.140625" style="1"/>
    <col min="3585" max="3585" width="4.140625" style="1" customWidth="1"/>
    <col min="3586" max="3588" width="6.7109375" style="1" customWidth="1"/>
    <col min="3589" max="3593" width="7.5703125" style="1" customWidth="1"/>
    <col min="3594" max="3597" width="5.85546875" style="1" customWidth="1"/>
    <col min="3598" max="3598" width="16.5703125" style="1" customWidth="1"/>
    <col min="3599" max="3599" width="13.42578125" style="1" customWidth="1"/>
    <col min="3600" max="3840" width="9.140625" style="1"/>
    <col min="3841" max="3841" width="4.140625" style="1" customWidth="1"/>
    <col min="3842" max="3844" width="6.7109375" style="1" customWidth="1"/>
    <col min="3845" max="3849" width="7.5703125" style="1" customWidth="1"/>
    <col min="3850" max="3853" width="5.85546875" style="1" customWidth="1"/>
    <col min="3854" max="3854" width="16.5703125" style="1" customWidth="1"/>
    <col min="3855" max="3855" width="13.42578125" style="1" customWidth="1"/>
    <col min="3856" max="4096" width="9.140625" style="1"/>
    <col min="4097" max="4097" width="4.140625" style="1" customWidth="1"/>
    <col min="4098" max="4100" width="6.7109375" style="1" customWidth="1"/>
    <col min="4101" max="4105" width="7.5703125" style="1" customWidth="1"/>
    <col min="4106" max="4109" width="5.85546875" style="1" customWidth="1"/>
    <col min="4110" max="4110" width="16.5703125" style="1" customWidth="1"/>
    <col min="4111" max="4111" width="13.42578125" style="1" customWidth="1"/>
    <col min="4112" max="4352" width="9.140625" style="1"/>
    <col min="4353" max="4353" width="4.140625" style="1" customWidth="1"/>
    <col min="4354" max="4356" width="6.7109375" style="1" customWidth="1"/>
    <col min="4357" max="4361" width="7.5703125" style="1" customWidth="1"/>
    <col min="4362" max="4365" width="5.85546875" style="1" customWidth="1"/>
    <col min="4366" max="4366" width="16.5703125" style="1" customWidth="1"/>
    <col min="4367" max="4367" width="13.42578125" style="1" customWidth="1"/>
    <col min="4368" max="4608" width="9.140625" style="1"/>
    <col min="4609" max="4609" width="4.140625" style="1" customWidth="1"/>
    <col min="4610" max="4612" width="6.7109375" style="1" customWidth="1"/>
    <col min="4613" max="4617" width="7.5703125" style="1" customWidth="1"/>
    <col min="4618" max="4621" width="5.85546875" style="1" customWidth="1"/>
    <col min="4622" max="4622" width="16.5703125" style="1" customWidth="1"/>
    <col min="4623" max="4623" width="13.42578125" style="1" customWidth="1"/>
    <col min="4624" max="4864" width="9.140625" style="1"/>
    <col min="4865" max="4865" width="4.140625" style="1" customWidth="1"/>
    <col min="4866" max="4868" width="6.7109375" style="1" customWidth="1"/>
    <col min="4869" max="4873" width="7.5703125" style="1" customWidth="1"/>
    <col min="4874" max="4877" width="5.85546875" style="1" customWidth="1"/>
    <col min="4878" max="4878" width="16.5703125" style="1" customWidth="1"/>
    <col min="4879" max="4879" width="13.42578125" style="1" customWidth="1"/>
    <col min="4880" max="5120" width="9.140625" style="1"/>
    <col min="5121" max="5121" width="4.140625" style="1" customWidth="1"/>
    <col min="5122" max="5124" width="6.7109375" style="1" customWidth="1"/>
    <col min="5125" max="5129" width="7.5703125" style="1" customWidth="1"/>
    <col min="5130" max="5133" width="5.85546875" style="1" customWidth="1"/>
    <col min="5134" max="5134" width="16.5703125" style="1" customWidth="1"/>
    <col min="5135" max="5135" width="13.42578125" style="1" customWidth="1"/>
    <col min="5136" max="5376" width="9.140625" style="1"/>
    <col min="5377" max="5377" width="4.140625" style="1" customWidth="1"/>
    <col min="5378" max="5380" width="6.7109375" style="1" customWidth="1"/>
    <col min="5381" max="5385" width="7.5703125" style="1" customWidth="1"/>
    <col min="5386" max="5389" width="5.85546875" style="1" customWidth="1"/>
    <col min="5390" max="5390" width="16.5703125" style="1" customWidth="1"/>
    <col min="5391" max="5391" width="13.42578125" style="1" customWidth="1"/>
    <col min="5392" max="5632" width="9.140625" style="1"/>
    <col min="5633" max="5633" width="4.140625" style="1" customWidth="1"/>
    <col min="5634" max="5636" width="6.7109375" style="1" customWidth="1"/>
    <col min="5637" max="5641" width="7.5703125" style="1" customWidth="1"/>
    <col min="5642" max="5645" width="5.85546875" style="1" customWidth="1"/>
    <col min="5646" max="5646" width="16.5703125" style="1" customWidth="1"/>
    <col min="5647" max="5647" width="13.42578125" style="1" customWidth="1"/>
    <col min="5648" max="5888" width="9.140625" style="1"/>
    <col min="5889" max="5889" width="4.140625" style="1" customWidth="1"/>
    <col min="5890" max="5892" width="6.7109375" style="1" customWidth="1"/>
    <col min="5893" max="5897" width="7.5703125" style="1" customWidth="1"/>
    <col min="5898" max="5901" width="5.85546875" style="1" customWidth="1"/>
    <col min="5902" max="5902" width="16.5703125" style="1" customWidth="1"/>
    <col min="5903" max="5903" width="13.42578125" style="1" customWidth="1"/>
    <col min="5904" max="6144" width="9.140625" style="1"/>
    <col min="6145" max="6145" width="4.140625" style="1" customWidth="1"/>
    <col min="6146" max="6148" width="6.7109375" style="1" customWidth="1"/>
    <col min="6149" max="6153" width="7.5703125" style="1" customWidth="1"/>
    <col min="6154" max="6157" width="5.85546875" style="1" customWidth="1"/>
    <col min="6158" max="6158" width="16.5703125" style="1" customWidth="1"/>
    <col min="6159" max="6159" width="13.42578125" style="1" customWidth="1"/>
    <col min="6160" max="6400" width="9.140625" style="1"/>
    <col min="6401" max="6401" width="4.140625" style="1" customWidth="1"/>
    <col min="6402" max="6404" width="6.7109375" style="1" customWidth="1"/>
    <col min="6405" max="6409" width="7.5703125" style="1" customWidth="1"/>
    <col min="6410" max="6413" width="5.85546875" style="1" customWidth="1"/>
    <col min="6414" max="6414" width="16.5703125" style="1" customWidth="1"/>
    <col min="6415" max="6415" width="13.42578125" style="1" customWidth="1"/>
    <col min="6416" max="6656" width="9.140625" style="1"/>
    <col min="6657" max="6657" width="4.140625" style="1" customWidth="1"/>
    <col min="6658" max="6660" width="6.7109375" style="1" customWidth="1"/>
    <col min="6661" max="6665" width="7.5703125" style="1" customWidth="1"/>
    <col min="6666" max="6669" width="5.85546875" style="1" customWidth="1"/>
    <col min="6670" max="6670" width="16.5703125" style="1" customWidth="1"/>
    <col min="6671" max="6671" width="13.42578125" style="1" customWidth="1"/>
    <col min="6672" max="6912" width="9.140625" style="1"/>
    <col min="6913" max="6913" width="4.140625" style="1" customWidth="1"/>
    <col min="6914" max="6916" width="6.7109375" style="1" customWidth="1"/>
    <col min="6917" max="6921" width="7.5703125" style="1" customWidth="1"/>
    <col min="6922" max="6925" width="5.85546875" style="1" customWidth="1"/>
    <col min="6926" max="6926" width="16.5703125" style="1" customWidth="1"/>
    <col min="6927" max="6927" width="13.42578125" style="1" customWidth="1"/>
    <col min="6928" max="7168" width="9.140625" style="1"/>
    <col min="7169" max="7169" width="4.140625" style="1" customWidth="1"/>
    <col min="7170" max="7172" width="6.7109375" style="1" customWidth="1"/>
    <col min="7173" max="7177" width="7.5703125" style="1" customWidth="1"/>
    <col min="7178" max="7181" width="5.85546875" style="1" customWidth="1"/>
    <col min="7182" max="7182" width="16.5703125" style="1" customWidth="1"/>
    <col min="7183" max="7183" width="13.42578125" style="1" customWidth="1"/>
    <col min="7184" max="7424" width="9.140625" style="1"/>
    <col min="7425" max="7425" width="4.140625" style="1" customWidth="1"/>
    <col min="7426" max="7428" width="6.7109375" style="1" customWidth="1"/>
    <col min="7429" max="7433" width="7.5703125" style="1" customWidth="1"/>
    <col min="7434" max="7437" width="5.85546875" style="1" customWidth="1"/>
    <col min="7438" max="7438" width="16.5703125" style="1" customWidth="1"/>
    <col min="7439" max="7439" width="13.42578125" style="1" customWidth="1"/>
    <col min="7440" max="7680" width="9.140625" style="1"/>
    <col min="7681" max="7681" width="4.140625" style="1" customWidth="1"/>
    <col min="7682" max="7684" width="6.7109375" style="1" customWidth="1"/>
    <col min="7685" max="7689" width="7.5703125" style="1" customWidth="1"/>
    <col min="7690" max="7693" width="5.85546875" style="1" customWidth="1"/>
    <col min="7694" max="7694" width="16.5703125" style="1" customWidth="1"/>
    <col min="7695" max="7695" width="13.42578125" style="1" customWidth="1"/>
    <col min="7696" max="7936" width="9.140625" style="1"/>
    <col min="7937" max="7937" width="4.140625" style="1" customWidth="1"/>
    <col min="7938" max="7940" width="6.7109375" style="1" customWidth="1"/>
    <col min="7941" max="7945" width="7.5703125" style="1" customWidth="1"/>
    <col min="7946" max="7949" width="5.85546875" style="1" customWidth="1"/>
    <col min="7950" max="7950" width="16.5703125" style="1" customWidth="1"/>
    <col min="7951" max="7951" width="13.42578125" style="1" customWidth="1"/>
    <col min="7952" max="8192" width="9.140625" style="1"/>
    <col min="8193" max="8193" width="4.140625" style="1" customWidth="1"/>
    <col min="8194" max="8196" width="6.7109375" style="1" customWidth="1"/>
    <col min="8197" max="8201" width="7.5703125" style="1" customWidth="1"/>
    <col min="8202" max="8205" width="5.85546875" style="1" customWidth="1"/>
    <col min="8206" max="8206" width="16.5703125" style="1" customWidth="1"/>
    <col min="8207" max="8207" width="13.42578125" style="1" customWidth="1"/>
    <col min="8208" max="8448" width="9.140625" style="1"/>
    <col min="8449" max="8449" width="4.140625" style="1" customWidth="1"/>
    <col min="8450" max="8452" width="6.7109375" style="1" customWidth="1"/>
    <col min="8453" max="8457" width="7.5703125" style="1" customWidth="1"/>
    <col min="8458" max="8461" width="5.85546875" style="1" customWidth="1"/>
    <col min="8462" max="8462" width="16.5703125" style="1" customWidth="1"/>
    <col min="8463" max="8463" width="13.42578125" style="1" customWidth="1"/>
    <col min="8464" max="8704" width="9.140625" style="1"/>
    <col min="8705" max="8705" width="4.140625" style="1" customWidth="1"/>
    <col min="8706" max="8708" width="6.7109375" style="1" customWidth="1"/>
    <col min="8709" max="8713" width="7.5703125" style="1" customWidth="1"/>
    <col min="8714" max="8717" width="5.85546875" style="1" customWidth="1"/>
    <col min="8718" max="8718" width="16.5703125" style="1" customWidth="1"/>
    <col min="8719" max="8719" width="13.42578125" style="1" customWidth="1"/>
    <col min="8720" max="8960" width="9.140625" style="1"/>
    <col min="8961" max="8961" width="4.140625" style="1" customWidth="1"/>
    <col min="8962" max="8964" width="6.7109375" style="1" customWidth="1"/>
    <col min="8965" max="8969" width="7.5703125" style="1" customWidth="1"/>
    <col min="8970" max="8973" width="5.85546875" style="1" customWidth="1"/>
    <col min="8974" max="8974" width="16.5703125" style="1" customWidth="1"/>
    <col min="8975" max="8975" width="13.42578125" style="1" customWidth="1"/>
    <col min="8976" max="9216" width="9.140625" style="1"/>
    <col min="9217" max="9217" width="4.140625" style="1" customWidth="1"/>
    <col min="9218" max="9220" width="6.7109375" style="1" customWidth="1"/>
    <col min="9221" max="9225" width="7.5703125" style="1" customWidth="1"/>
    <col min="9226" max="9229" width="5.85546875" style="1" customWidth="1"/>
    <col min="9230" max="9230" width="16.5703125" style="1" customWidth="1"/>
    <col min="9231" max="9231" width="13.42578125" style="1" customWidth="1"/>
    <col min="9232" max="9472" width="9.140625" style="1"/>
    <col min="9473" max="9473" width="4.140625" style="1" customWidth="1"/>
    <col min="9474" max="9476" width="6.7109375" style="1" customWidth="1"/>
    <col min="9477" max="9481" width="7.5703125" style="1" customWidth="1"/>
    <col min="9482" max="9485" width="5.85546875" style="1" customWidth="1"/>
    <col min="9486" max="9486" width="16.5703125" style="1" customWidth="1"/>
    <col min="9487" max="9487" width="13.42578125" style="1" customWidth="1"/>
    <col min="9488" max="9728" width="9.140625" style="1"/>
    <col min="9729" max="9729" width="4.140625" style="1" customWidth="1"/>
    <col min="9730" max="9732" width="6.7109375" style="1" customWidth="1"/>
    <col min="9733" max="9737" width="7.5703125" style="1" customWidth="1"/>
    <col min="9738" max="9741" width="5.85546875" style="1" customWidth="1"/>
    <col min="9742" max="9742" width="16.5703125" style="1" customWidth="1"/>
    <col min="9743" max="9743" width="13.42578125" style="1" customWidth="1"/>
    <col min="9744" max="9984" width="9.140625" style="1"/>
    <col min="9985" max="9985" width="4.140625" style="1" customWidth="1"/>
    <col min="9986" max="9988" width="6.7109375" style="1" customWidth="1"/>
    <col min="9989" max="9993" width="7.5703125" style="1" customWidth="1"/>
    <col min="9994" max="9997" width="5.85546875" style="1" customWidth="1"/>
    <col min="9998" max="9998" width="16.5703125" style="1" customWidth="1"/>
    <col min="9999" max="9999" width="13.42578125" style="1" customWidth="1"/>
    <col min="10000" max="10240" width="9.140625" style="1"/>
    <col min="10241" max="10241" width="4.140625" style="1" customWidth="1"/>
    <col min="10242" max="10244" width="6.7109375" style="1" customWidth="1"/>
    <col min="10245" max="10249" width="7.5703125" style="1" customWidth="1"/>
    <col min="10250" max="10253" width="5.85546875" style="1" customWidth="1"/>
    <col min="10254" max="10254" width="16.5703125" style="1" customWidth="1"/>
    <col min="10255" max="10255" width="13.42578125" style="1" customWidth="1"/>
    <col min="10256" max="10496" width="9.140625" style="1"/>
    <col min="10497" max="10497" width="4.140625" style="1" customWidth="1"/>
    <col min="10498" max="10500" width="6.7109375" style="1" customWidth="1"/>
    <col min="10501" max="10505" width="7.5703125" style="1" customWidth="1"/>
    <col min="10506" max="10509" width="5.85546875" style="1" customWidth="1"/>
    <col min="10510" max="10510" width="16.5703125" style="1" customWidth="1"/>
    <col min="10511" max="10511" width="13.42578125" style="1" customWidth="1"/>
    <col min="10512" max="10752" width="9.140625" style="1"/>
    <col min="10753" max="10753" width="4.140625" style="1" customWidth="1"/>
    <col min="10754" max="10756" width="6.7109375" style="1" customWidth="1"/>
    <col min="10757" max="10761" width="7.5703125" style="1" customWidth="1"/>
    <col min="10762" max="10765" width="5.85546875" style="1" customWidth="1"/>
    <col min="10766" max="10766" width="16.5703125" style="1" customWidth="1"/>
    <col min="10767" max="10767" width="13.42578125" style="1" customWidth="1"/>
    <col min="10768" max="11008" width="9.140625" style="1"/>
    <col min="11009" max="11009" width="4.140625" style="1" customWidth="1"/>
    <col min="11010" max="11012" width="6.7109375" style="1" customWidth="1"/>
    <col min="11013" max="11017" width="7.5703125" style="1" customWidth="1"/>
    <col min="11018" max="11021" width="5.85546875" style="1" customWidth="1"/>
    <col min="11022" max="11022" width="16.5703125" style="1" customWidth="1"/>
    <col min="11023" max="11023" width="13.42578125" style="1" customWidth="1"/>
    <col min="11024" max="11264" width="9.140625" style="1"/>
    <col min="11265" max="11265" width="4.140625" style="1" customWidth="1"/>
    <col min="11266" max="11268" width="6.7109375" style="1" customWidth="1"/>
    <col min="11269" max="11273" width="7.5703125" style="1" customWidth="1"/>
    <col min="11274" max="11277" width="5.85546875" style="1" customWidth="1"/>
    <col min="11278" max="11278" width="16.5703125" style="1" customWidth="1"/>
    <col min="11279" max="11279" width="13.42578125" style="1" customWidth="1"/>
    <col min="11280" max="11520" width="9.140625" style="1"/>
    <col min="11521" max="11521" width="4.140625" style="1" customWidth="1"/>
    <col min="11522" max="11524" width="6.7109375" style="1" customWidth="1"/>
    <col min="11525" max="11529" width="7.5703125" style="1" customWidth="1"/>
    <col min="11530" max="11533" width="5.85546875" style="1" customWidth="1"/>
    <col min="11534" max="11534" width="16.5703125" style="1" customWidth="1"/>
    <col min="11535" max="11535" width="13.42578125" style="1" customWidth="1"/>
    <col min="11536" max="11776" width="9.140625" style="1"/>
    <col min="11777" max="11777" width="4.140625" style="1" customWidth="1"/>
    <col min="11778" max="11780" width="6.7109375" style="1" customWidth="1"/>
    <col min="11781" max="11785" width="7.5703125" style="1" customWidth="1"/>
    <col min="11786" max="11789" width="5.85546875" style="1" customWidth="1"/>
    <col min="11790" max="11790" width="16.5703125" style="1" customWidth="1"/>
    <col min="11791" max="11791" width="13.42578125" style="1" customWidth="1"/>
    <col min="11792" max="12032" width="9.140625" style="1"/>
    <col min="12033" max="12033" width="4.140625" style="1" customWidth="1"/>
    <col min="12034" max="12036" width="6.7109375" style="1" customWidth="1"/>
    <col min="12037" max="12041" width="7.5703125" style="1" customWidth="1"/>
    <col min="12042" max="12045" width="5.85546875" style="1" customWidth="1"/>
    <col min="12046" max="12046" width="16.5703125" style="1" customWidth="1"/>
    <col min="12047" max="12047" width="13.42578125" style="1" customWidth="1"/>
    <col min="12048" max="12288" width="9.140625" style="1"/>
    <col min="12289" max="12289" width="4.140625" style="1" customWidth="1"/>
    <col min="12290" max="12292" width="6.7109375" style="1" customWidth="1"/>
    <col min="12293" max="12297" width="7.5703125" style="1" customWidth="1"/>
    <col min="12298" max="12301" width="5.85546875" style="1" customWidth="1"/>
    <col min="12302" max="12302" width="16.5703125" style="1" customWidth="1"/>
    <col min="12303" max="12303" width="13.42578125" style="1" customWidth="1"/>
    <col min="12304" max="12544" width="9.140625" style="1"/>
    <col min="12545" max="12545" width="4.140625" style="1" customWidth="1"/>
    <col min="12546" max="12548" width="6.7109375" style="1" customWidth="1"/>
    <col min="12549" max="12553" width="7.5703125" style="1" customWidth="1"/>
    <col min="12554" max="12557" width="5.85546875" style="1" customWidth="1"/>
    <col min="12558" max="12558" width="16.5703125" style="1" customWidth="1"/>
    <col min="12559" max="12559" width="13.42578125" style="1" customWidth="1"/>
    <col min="12560" max="12800" width="9.140625" style="1"/>
    <col min="12801" max="12801" width="4.140625" style="1" customWidth="1"/>
    <col min="12802" max="12804" width="6.7109375" style="1" customWidth="1"/>
    <col min="12805" max="12809" width="7.5703125" style="1" customWidth="1"/>
    <col min="12810" max="12813" width="5.85546875" style="1" customWidth="1"/>
    <col min="12814" max="12814" width="16.5703125" style="1" customWidth="1"/>
    <col min="12815" max="12815" width="13.42578125" style="1" customWidth="1"/>
    <col min="12816" max="13056" width="9.140625" style="1"/>
    <col min="13057" max="13057" width="4.140625" style="1" customWidth="1"/>
    <col min="13058" max="13060" width="6.7109375" style="1" customWidth="1"/>
    <col min="13061" max="13065" width="7.5703125" style="1" customWidth="1"/>
    <col min="13066" max="13069" width="5.85546875" style="1" customWidth="1"/>
    <col min="13070" max="13070" width="16.5703125" style="1" customWidth="1"/>
    <col min="13071" max="13071" width="13.42578125" style="1" customWidth="1"/>
    <col min="13072" max="13312" width="9.140625" style="1"/>
    <col min="13313" max="13313" width="4.140625" style="1" customWidth="1"/>
    <col min="13314" max="13316" width="6.7109375" style="1" customWidth="1"/>
    <col min="13317" max="13321" width="7.5703125" style="1" customWidth="1"/>
    <col min="13322" max="13325" width="5.85546875" style="1" customWidth="1"/>
    <col min="13326" max="13326" width="16.5703125" style="1" customWidth="1"/>
    <col min="13327" max="13327" width="13.42578125" style="1" customWidth="1"/>
    <col min="13328" max="13568" width="9.140625" style="1"/>
    <col min="13569" max="13569" width="4.140625" style="1" customWidth="1"/>
    <col min="13570" max="13572" width="6.7109375" style="1" customWidth="1"/>
    <col min="13573" max="13577" width="7.5703125" style="1" customWidth="1"/>
    <col min="13578" max="13581" width="5.85546875" style="1" customWidth="1"/>
    <col min="13582" max="13582" width="16.5703125" style="1" customWidth="1"/>
    <col min="13583" max="13583" width="13.42578125" style="1" customWidth="1"/>
    <col min="13584" max="13824" width="9.140625" style="1"/>
    <col min="13825" max="13825" width="4.140625" style="1" customWidth="1"/>
    <col min="13826" max="13828" width="6.7109375" style="1" customWidth="1"/>
    <col min="13829" max="13833" width="7.5703125" style="1" customWidth="1"/>
    <col min="13834" max="13837" width="5.85546875" style="1" customWidth="1"/>
    <col min="13838" max="13838" width="16.5703125" style="1" customWidth="1"/>
    <col min="13839" max="13839" width="13.42578125" style="1" customWidth="1"/>
    <col min="13840" max="14080" width="9.140625" style="1"/>
    <col min="14081" max="14081" width="4.140625" style="1" customWidth="1"/>
    <col min="14082" max="14084" width="6.7109375" style="1" customWidth="1"/>
    <col min="14085" max="14089" width="7.5703125" style="1" customWidth="1"/>
    <col min="14090" max="14093" width="5.85546875" style="1" customWidth="1"/>
    <col min="14094" max="14094" width="16.5703125" style="1" customWidth="1"/>
    <col min="14095" max="14095" width="13.42578125" style="1" customWidth="1"/>
    <col min="14096" max="14336" width="9.140625" style="1"/>
    <col min="14337" max="14337" width="4.140625" style="1" customWidth="1"/>
    <col min="14338" max="14340" width="6.7109375" style="1" customWidth="1"/>
    <col min="14341" max="14345" width="7.5703125" style="1" customWidth="1"/>
    <col min="14346" max="14349" width="5.85546875" style="1" customWidth="1"/>
    <col min="14350" max="14350" width="16.5703125" style="1" customWidth="1"/>
    <col min="14351" max="14351" width="13.42578125" style="1" customWidth="1"/>
    <col min="14352" max="14592" width="9.140625" style="1"/>
    <col min="14593" max="14593" width="4.140625" style="1" customWidth="1"/>
    <col min="14594" max="14596" width="6.7109375" style="1" customWidth="1"/>
    <col min="14597" max="14601" width="7.5703125" style="1" customWidth="1"/>
    <col min="14602" max="14605" width="5.85546875" style="1" customWidth="1"/>
    <col min="14606" max="14606" width="16.5703125" style="1" customWidth="1"/>
    <col min="14607" max="14607" width="13.42578125" style="1" customWidth="1"/>
    <col min="14608" max="14848" width="9.140625" style="1"/>
    <col min="14849" max="14849" width="4.140625" style="1" customWidth="1"/>
    <col min="14850" max="14852" width="6.7109375" style="1" customWidth="1"/>
    <col min="14853" max="14857" width="7.5703125" style="1" customWidth="1"/>
    <col min="14858" max="14861" width="5.85546875" style="1" customWidth="1"/>
    <col min="14862" max="14862" width="16.5703125" style="1" customWidth="1"/>
    <col min="14863" max="14863" width="13.42578125" style="1" customWidth="1"/>
    <col min="14864" max="15104" width="9.140625" style="1"/>
    <col min="15105" max="15105" width="4.140625" style="1" customWidth="1"/>
    <col min="15106" max="15108" width="6.7109375" style="1" customWidth="1"/>
    <col min="15109" max="15113" width="7.5703125" style="1" customWidth="1"/>
    <col min="15114" max="15117" width="5.85546875" style="1" customWidth="1"/>
    <col min="15118" max="15118" width="16.5703125" style="1" customWidth="1"/>
    <col min="15119" max="15119" width="13.42578125" style="1" customWidth="1"/>
    <col min="15120" max="15360" width="9.140625" style="1"/>
    <col min="15361" max="15361" width="4.140625" style="1" customWidth="1"/>
    <col min="15362" max="15364" width="6.7109375" style="1" customWidth="1"/>
    <col min="15365" max="15369" width="7.5703125" style="1" customWidth="1"/>
    <col min="15370" max="15373" width="5.85546875" style="1" customWidth="1"/>
    <col min="15374" max="15374" width="16.5703125" style="1" customWidth="1"/>
    <col min="15375" max="15375" width="13.42578125" style="1" customWidth="1"/>
    <col min="15376" max="15616" width="9.140625" style="1"/>
    <col min="15617" max="15617" width="4.140625" style="1" customWidth="1"/>
    <col min="15618" max="15620" width="6.7109375" style="1" customWidth="1"/>
    <col min="15621" max="15625" width="7.5703125" style="1" customWidth="1"/>
    <col min="15626" max="15629" width="5.85546875" style="1" customWidth="1"/>
    <col min="15630" max="15630" width="16.5703125" style="1" customWidth="1"/>
    <col min="15631" max="15631" width="13.42578125" style="1" customWidth="1"/>
    <col min="15632" max="15872" width="9.140625" style="1"/>
    <col min="15873" max="15873" width="4.140625" style="1" customWidth="1"/>
    <col min="15874" max="15876" width="6.7109375" style="1" customWidth="1"/>
    <col min="15877" max="15881" width="7.5703125" style="1" customWidth="1"/>
    <col min="15882" max="15885" width="5.85546875" style="1" customWidth="1"/>
    <col min="15886" max="15886" width="16.5703125" style="1" customWidth="1"/>
    <col min="15887" max="15887" width="13.42578125" style="1" customWidth="1"/>
    <col min="15888" max="16128" width="9.140625" style="1"/>
    <col min="16129" max="16129" width="4.140625" style="1" customWidth="1"/>
    <col min="16130" max="16132" width="6.7109375" style="1" customWidth="1"/>
    <col min="16133" max="16137" width="7.5703125" style="1" customWidth="1"/>
    <col min="16138" max="16141" width="5.85546875" style="1" customWidth="1"/>
    <col min="16142" max="16142" width="16.5703125" style="1" customWidth="1"/>
    <col min="16143" max="16143" width="13.42578125" style="1" customWidth="1"/>
    <col min="16144" max="16384" width="9.140625" style="1"/>
  </cols>
  <sheetData>
    <row r="1" spans="1:15" ht="14.25" thickBot="1">
      <c r="A1" s="1" t="s">
        <v>58</v>
      </c>
    </row>
    <row r="2" spans="1:15" ht="15" customHeight="1" thickBot="1">
      <c r="E2" s="23"/>
      <c r="F2" s="23"/>
      <c r="G2" s="24"/>
      <c r="H2" s="24"/>
      <c r="I2" s="2"/>
      <c r="J2" s="320" t="s">
        <v>1</v>
      </c>
      <c r="K2" s="321"/>
      <c r="L2" s="322"/>
      <c r="M2" s="323"/>
      <c r="N2" s="323"/>
      <c r="O2" s="324"/>
    </row>
    <row r="3" spans="1:15" ht="14.25" customHeight="1">
      <c r="E3" s="23"/>
      <c r="F3" s="23"/>
      <c r="G3" s="24"/>
      <c r="H3" s="24"/>
      <c r="I3" s="2"/>
      <c r="J3" s="325" t="s">
        <v>2</v>
      </c>
      <c r="K3" s="326"/>
      <c r="L3" s="161" t="s">
        <v>3</v>
      </c>
      <c r="M3" s="162"/>
      <c r="N3" s="162"/>
      <c r="O3" s="163"/>
    </row>
    <row r="4" spans="1:15" ht="15" customHeight="1" thickBot="1">
      <c r="E4" s="23"/>
      <c r="F4" s="23"/>
      <c r="G4" s="24"/>
      <c r="H4" s="24"/>
      <c r="I4" s="2"/>
      <c r="J4" s="327"/>
      <c r="K4" s="328"/>
      <c r="L4" s="164" t="s">
        <v>256</v>
      </c>
      <c r="M4" s="165"/>
      <c r="N4" s="165"/>
      <c r="O4" s="166"/>
    </row>
    <row r="5" spans="1:15">
      <c r="E5" s="3"/>
      <c r="F5" s="3"/>
      <c r="G5" s="3"/>
      <c r="H5" s="3"/>
      <c r="I5" s="3"/>
      <c r="J5" s="3"/>
      <c r="K5" s="3"/>
      <c r="L5" s="2"/>
      <c r="M5" s="2"/>
      <c r="N5" s="24"/>
    </row>
    <row r="6" spans="1:15">
      <c r="J6" s="3"/>
      <c r="K6" s="3"/>
    </row>
    <row r="7" spans="1:15" s="4" customFormat="1" ht="16.5" customHeight="1">
      <c r="A7" s="319" t="s">
        <v>4</v>
      </c>
      <c r="B7" s="319"/>
      <c r="C7" s="319"/>
      <c r="D7" s="319"/>
      <c r="E7" s="319"/>
      <c r="F7" s="319"/>
      <c r="G7" s="319"/>
      <c r="H7" s="319"/>
      <c r="I7" s="319"/>
      <c r="J7" s="319"/>
      <c r="K7" s="319"/>
      <c r="L7" s="319"/>
      <c r="M7" s="319"/>
      <c r="N7" s="319"/>
    </row>
    <row r="8" spans="1:15" s="4" customFormat="1" ht="16.5" customHeight="1">
      <c r="A8" s="319"/>
      <c r="B8" s="319"/>
      <c r="C8" s="319"/>
      <c r="D8" s="319"/>
      <c r="E8" s="319"/>
      <c r="F8" s="319"/>
      <c r="G8" s="319"/>
      <c r="H8" s="319"/>
      <c r="I8" s="319"/>
      <c r="J8" s="319"/>
      <c r="K8" s="319"/>
      <c r="L8" s="319"/>
      <c r="M8" s="319"/>
      <c r="N8" s="319"/>
    </row>
    <row r="9" spans="1:15" ht="10.5" customHeight="1">
      <c r="A9" s="10"/>
      <c r="B9" s="10"/>
      <c r="C9" s="11"/>
      <c r="D9" s="10"/>
      <c r="E9" s="10"/>
      <c r="F9" s="10"/>
      <c r="G9" s="10"/>
      <c r="H9" s="10"/>
      <c r="I9" s="10"/>
      <c r="J9" s="10"/>
      <c r="K9" s="10"/>
      <c r="L9" s="10"/>
      <c r="M9" s="11"/>
      <c r="N9" s="10"/>
    </row>
    <row r="10" spans="1:15" ht="20.25" customHeight="1">
      <c r="A10" s="304" t="s">
        <v>59</v>
      </c>
      <c r="B10" s="305"/>
      <c r="C10" s="305"/>
      <c r="D10" s="306"/>
      <c r="E10" s="310" t="s">
        <v>60</v>
      </c>
      <c r="F10" s="311"/>
      <c r="G10" s="311"/>
      <c r="H10" s="311"/>
      <c r="I10" s="311"/>
      <c r="J10" s="311"/>
      <c r="K10" s="311"/>
      <c r="L10" s="311"/>
      <c r="M10" s="312"/>
      <c r="N10" s="25" t="s">
        <v>61</v>
      </c>
      <c r="O10" s="365" t="s">
        <v>62</v>
      </c>
    </row>
    <row r="11" spans="1:15" ht="30" customHeight="1">
      <c r="A11" s="307"/>
      <c r="B11" s="308"/>
      <c r="C11" s="308"/>
      <c r="D11" s="309"/>
      <c r="E11" s="313"/>
      <c r="F11" s="314"/>
      <c r="G11" s="314"/>
      <c r="H11" s="314"/>
      <c r="I11" s="314"/>
      <c r="J11" s="314"/>
      <c r="K11" s="314"/>
      <c r="L11" s="314"/>
      <c r="M11" s="315"/>
      <c r="N11" s="25" t="s">
        <v>63</v>
      </c>
      <c r="O11" s="366"/>
    </row>
    <row r="12" spans="1:15" s="12" customFormat="1" ht="12.95" customHeight="1">
      <c r="A12" s="277" t="s">
        <v>64</v>
      </c>
      <c r="B12" s="278"/>
      <c r="C12" s="278"/>
      <c r="D12" s="279"/>
      <c r="E12" s="280" t="s">
        <v>65</v>
      </c>
      <c r="F12" s="272"/>
      <c r="G12" s="272"/>
      <c r="H12" s="272"/>
      <c r="I12" s="272"/>
      <c r="J12" s="272"/>
      <c r="K12" s="272"/>
      <c r="L12" s="272"/>
      <c r="M12" s="273"/>
      <c r="N12" s="342">
        <v>2500</v>
      </c>
      <c r="O12" s="345" t="s">
        <v>66</v>
      </c>
    </row>
    <row r="13" spans="1:15" s="12" customFormat="1" ht="12.95" customHeight="1">
      <c r="A13" s="280"/>
      <c r="B13" s="281"/>
      <c r="C13" s="281"/>
      <c r="D13" s="282"/>
      <c r="E13" s="231" t="s">
        <v>67</v>
      </c>
      <c r="F13" s="232"/>
      <c r="G13" s="232"/>
      <c r="H13" s="232"/>
      <c r="I13" s="232"/>
      <c r="J13" s="232"/>
      <c r="K13" s="232"/>
      <c r="L13" s="232"/>
      <c r="M13" s="233"/>
      <c r="N13" s="342"/>
      <c r="O13" s="345"/>
    </row>
    <row r="14" spans="1:15" s="12" customFormat="1" ht="31.5" customHeight="1">
      <c r="A14" s="283"/>
      <c r="B14" s="284"/>
      <c r="C14" s="284"/>
      <c r="D14" s="285"/>
      <c r="E14" s="362" t="s">
        <v>68</v>
      </c>
      <c r="F14" s="363"/>
      <c r="G14" s="363"/>
      <c r="H14" s="363"/>
      <c r="I14" s="363"/>
      <c r="J14" s="363"/>
      <c r="K14" s="363"/>
      <c r="L14" s="363"/>
      <c r="M14" s="364"/>
      <c r="N14" s="342"/>
      <c r="O14" s="345"/>
    </row>
    <row r="15" spans="1:15" ht="12.95" customHeight="1">
      <c r="A15" s="219" t="s">
        <v>69</v>
      </c>
      <c r="B15" s="220"/>
      <c r="C15" s="220"/>
      <c r="D15" s="221"/>
      <c r="E15" s="292" t="s">
        <v>70</v>
      </c>
      <c r="F15" s="293"/>
      <c r="G15" s="293"/>
      <c r="H15" s="293"/>
      <c r="I15" s="293"/>
      <c r="J15" s="293"/>
      <c r="K15" s="293"/>
      <c r="L15" s="293"/>
      <c r="M15" s="294"/>
      <c r="N15" s="341">
        <v>4000</v>
      </c>
      <c r="O15" s="344" t="s">
        <v>71</v>
      </c>
    </row>
    <row r="16" spans="1:15" ht="12.95" customHeight="1">
      <c r="A16" s="222"/>
      <c r="B16" s="223"/>
      <c r="C16" s="223"/>
      <c r="D16" s="224"/>
      <c r="E16" s="262" t="s">
        <v>72</v>
      </c>
      <c r="F16" s="263"/>
      <c r="G16" s="263"/>
      <c r="H16" s="263"/>
      <c r="I16" s="263"/>
      <c r="J16" s="263"/>
      <c r="K16" s="263"/>
      <c r="L16" s="263"/>
      <c r="M16" s="264"/>
      <c r="N16" s="342"/>
      <c r="O16" s="345"/>
    </row>
    <row r="17" spans="1:15" ht="12.95" customHeight="1">
      <c r="A17" s="222"/>
      <c r="B17" s="223"/>
      <c r="C17" s="223"/>
      <c r="D17" s="224"/>
      <c r="E17" s="222" t="s">
        <v>73</v>
      </c>
      <c r="F17" s="223"/>
      <c r="G17" s="223"/>
      <c r="H17" s="223"/>
      <c r="I17" s="223"/>
      <c r="J17" s="223"/>
      <c r="K17" s="223"/>
      <c r="L17" s="223"/>
      <c r="M17" s="224"/>
      <c r="N17" s="342"/>
      <c r="O17" s="345"/>
    </row>
    <row r="18" spans="1:15" ht="12.95" customHeight="1">
      <c r="A18" s="222"/>
      <c r="B18" s="223"/>
      <c r="C18" s="223"/>
      <c r="D18" s="224"/>
      <c r="E18" s="222"/>
      <c r="F18" s="223"/>
      <c r="G18" s="223"/>
      <c r="H18" s="223"/>
      <c r="I18" s="223"/>
      <c r="J18" s="223"/>
      <c r="K18" s="223"/>
      <c r="L18" s="223"/>
      <c r="M18" s="224"/>
      <c r="N18" s="342"/>
      <c r="O18" s="345"/>
    </row>
    <row r="19" spans="1:15" ht="12.95" customHeight="1">
      <c r="A19" s="222"/>
      <c r="B19" s="223"/>
      <c r="C19" s="223"/>
      <c r="D19" s="224"/>
      <c r="E19" s="222"/>
      <c r="F19" s="223"/>
      <c r="G19" s="223"/>
      <c r="H19" s="223"/>
      <c r="I19" s="223"/>
      <c r="J19" s="223"/>
      <c r="K19" s="223"/>
      <c r="L19" s="223"/>
      <c r="M19" s="224"/>
      <c r="N19" s="342"/>
      <c r="O19" s="345"/>
    </row>
    <row r="20" spans="1:15" ht="12.75" customHeight="1">
      <c r="A20" s="225"/>
      <c r="B20" s="226"/>
      <c r="C20" s="226"/>
      <c r="D20" s="227"/>
      <c r="E20" s="225"/>
      <c r="F20" s="226"/>
      <c r="G20" s="226"/>
      <c r="H20" s="226"/>
      <c r="I20" s="226"/>
      <c r="J20" s="226"/>
      <c r="K20" s="226"/>
      <c r="L20" s="226"/>
      <c r="M20" s="227"/>
      <c r="N20" s="343"/>
      <c r="O20" s="346"/>
    </row>
    <row r="21" spans="1:15" ht="12.95" customHeight="1">
      <c r="A21" s="277" t="s">
        <v>74</v>
      </c>
      <c r="B21" s="278"/>
      <c r="C21" s="278"/>
      <c r="D21" s="279"/>
      <c r="E21" s="277" t="s">
        <v>75</v>
      </c>
      <c r="F21" s="278"/>
      <c r="G21" s="278"/>
      <c r="H21" s="278"/>
      <c r="I21" s="278"/>
      <c r="J21" s="278"/>
      <c r="K21" s="278"/>
      <c r="L21" s="278"/>
      <c r="M21" s="279"/>
      <c r="N21" s="353">
        <v>1000</v>
      </c>
      <c r="O21" s="356" t="s">
        <v>76</v>
      </c>
    </row>
    <row r="22" spans="1:15" ht="12.95" customHeight="1">
      <c r="A22" s="280"/>
      <c r="B22" s="281"/>
      <c r="C22" s="281"/>
      <c r="D22" s="282"/>
      <c r="E22" s="347"/>
      <c r="F22" s="348"/>
      <c r="G22" s="348"/>
      <c r="H22" s="348"/>
      <c r="I22" s="348"/>
      <c r="J22" s="348"/>
      <c r="K22" s="348"/>
      <c r="L22" s="348"/>
      <c r="M22" s="349"/>
      <c r="N22" s="354"/>
      <c r="O22" s="357"/>
    </row>
    <row r="23" spans="1:15" ht="12.95" customHeight="1">
      <c r="A23" s="283"/>
      <c r="B23" s="284"/>
      <c r="C23" s="284"/>
      <c r="D23" s="285"/>
      <c r="E23" s="350"/>
      <c r="F23" s="351"/>
      <c r="G23" s="351"/>
      <c r="H23" s="351"/>
      <c r="I23" s="351"/>
      <c r="J23" s="351"/>
      <c r="K23" s="351"/>
      <c r="L23" s="351"/>
      <c r="M23" s="352"/>
      <c r="N23" s="355"/>
      <c r="O23" s="358"/>
    </row>
    <row r="24" spans="1:15" ht="12.95" customHeight="1">
      <c r="A24" s="219" t="s">
        <v>77</v>
      </c>
      <c r="B24" s="220"/>
      <c r="C24" s="220"/>
      <c r="D24" s="221"/>
      <c r="E24" s="277" t="s">
        <v>78</v>
      </c>
      <c r="F24" s="278"/>
      <c r="G24" s="278"/>
      <c r="H24" s="278"/>
      <c r="I24" s="278"/>
      <c r="J24" s="278"/>
      <c r="K24" s="278"/>
      <c r="L24" s="278"/>
      <c r="M24" s="279"/>
      <c r="N24" s="341" t="s">
        <v>79</v>
      </c>
      <c r="O24" s="359"/>
    </row>
    <row r="25" spans="1:15" ht="12.95" customHeight="1">
      <c r="A25" s="222"/>
      <c r="B25" s="223"/>
      <c r="C25" s="223"/>
      <c r="D25" s="224"/>
      <c r="E25" s="347"/>
      <c r="F25" s="348"/>
      <c r="G25" s="348"/>
      <c r="H25" s="348"/>
      <c r="I25" s="348"/>
      <c r="J25" s="348"/>
      <c r="K25" s="348"/>
      <c r="L25" s="348"/>
      <c r="M25" s="349"/>
      <c r="N25" s="342"/>
      <c r="O25" s="360"/>
    </row>
    <row r="26" spans="1:15" ht="12.95" customHeight="1">
      <c r="A26" s="225"/>
      <c r="B26" s="226"/>
      <c r="C26" s="226"/>
      <c r="D26" s="227"/>
      <c r="E26" s="350"/>
      <c r="F26" s="351"/>
      <c r="G26" s="351"/>
      <c r="H26" s="351"/>
      <c r="I26" s="351"/>
      <c r="J26" s="351"/>
      <c r="K26" s="351"/>
      <c r="L26" s="351"/>
      <c r="M26" s="352"/>
      <c r="N26" s="343"/>
      <c r="O26" s="361"/>
    </row>
    <row r="27" spans="1:15" ht="12.95" customHeight="1">
      <c r="A27" s="219" t="s">
        <v>80</v>
      </c>
      <c r="B27" s="220"/>
      <c r="C27" s="220"/>
      <c r="D27" s="221"/>
      <c r="E27" s="277" t="s">
        <v>81</v>
      </c>
      <c r="F27" s="278"/>
      <c r="G27" s="278"/>
      <c r="H27" s="278"/>
      <c r="I27" s="278"/>
      <c r="J27" s="278"/>
      <c r="K27" s="278"/>
      <c r="L27" s="278"/>
      <c r="M27" s="279"/>
      <c r="N27" s="341">
        <v>350</v>
      </c>
      <c r="O27" s="344" t="s">
        <v>82</v>
      </c>
    </row>
    <row r="28" spans="1:15" ht="12.95" customHeight="1">
      <c r="A28" s="222"/>
      <c r="B28" s="223"/>
      <c r="C28" s="223"/>
      <c r="D28" s="224"/>
      <c r="E28" s="335"/>
      <c r="F28" s="336"/>
      <c r="G28" s="336"/>
      <c r="H28" s="336"/>
      <c r="I28" s="336"/>
      <c r="J28" s="336"/>
      <c r="K28" s="336"/>
      <c r="L28" s="336"/>
      <c r="M28" s="337"/>
      <c r="N28" s="342"/>
      <c r="O28" s="345"/>
    </row>
    <row r="29" spans="1:15" ht="12.75" customHeight="1">
      <c r="A29" s="225"/>
      <c r="B29" s="226"/>
      <c r="C29" s="226"/>
      <c r="D29" s="227"/>
      <c r="E29" s="338"/>
      <c r="F29" s="339"/>
      <c r="G29" s="339"/>
      <c r="H29" s="339"/>
      <c r="I29" s="339"/>
      <c r="J29" s="339"/>
      <c r="K29" s="339"/>
      <c r="L29" s="339"/>
      <c r="M29" s="340"/>
      <c r="N29" s="343"/>
      <c r="O29" s="346"/>
    </row>
    <row r="30" spans="1:15" s="15" customFormat="1" ht="5.25" customHeight="1">
      <c r="A30" s="14"/>
      <c r="B30" s="14"/>
      <c r="C30" s="14"/>
      <c r="D30" s="14"/>
      <c r="E30" s="14"/>
      <c r="F30" s="14"/>
      <c r="G30" s="14"/>
      <c r="H30" s="14"/>
      <c r="I30" s="14"/>
      <c r="J30" s="14"/>
      <c r="K30" s="14"/>
      <c r="L30" s="14"/>
      <c r="M30" s="14"/>
      <c r="N30" s="26"/>
    </row>
    <row r="31" spans="1:15" ht="16.5" customHeight="1">
      <c r="B31" s="218"/>
      <c r="C31" s="218"/>
      <c r="D31" s="218"/>
      <c r="E31" s="218"/>
      <c r="F31" s="218"/>
      <c r="G31" s="218"/>
      <c r="H31" s="218"/>
      <c r="I31" s="218"/>
      <c r="J31" s="218"/>
      <c r="K31" s="218"/>
      <c r="L31" s="218"/>
      <c r="M31" s="218"/>
      <c r="N31" s="218"/>
    </row>
    <row r="32" spans="1:15" ht="20.25" customHeight="1"/>
    <row r="47" spans="5:5">
      <c r="E47" s="21"/>
    </row>
    <row r="48" spans="5:5">
      <c r="E48" s="21" t="s">
        <v>57</v>
      </c>
    </row>
    <row r="49" spans="5:5">
      <c r="E49" s="21"/>
    </row>
    <row r="50" spans="5:5">
      <c r="E50" s="21"/>
    </row>
    <row r="51" spans="5:5">
      <c r="E51" s="21"/>
    </row>
    <row r="52" spans="5:5">
      <c r="E52" s="21"/>
    </row>
    <row r="53" spans="5:5">
      <c r="E53" s="21"/>
    </row>
    <row r="54" spans="5:5">
      <c r="E54" s="22"/>
    </row>
    <row r="55" spans="5:5">
      <c r="E55" s="22"/>
    </row>
  </sheetData>
  <mergeCells count="32">
    <mergeCell ref="O10:O11"/>
    <mergeCell ref="A7:N8"/>
    <mergeCell ref="A10:D11"/>
    <mergeCell ref="E10:M11"/>
    <mergeCell ref="J2:K2"/>
    <mergeCell ref="L2:O2"/>
    <mergeCell ref="J3:K4"/>
    <mergeCell ref="A12:D14"/>
    <mergeCell ref="E12:M12"/>
    <mergeCell ref="N12:N14"/>
    <mergeCell ref="O12:O14"/>
    <mergeCell ref="E13:M13"/>
    <mergeCell ref="E14:M14"/>
    <mergeCell ref="A15:D20"/>
    <mergeCell ref="E15:M15"/>
    <mergeCell ref="N15:N20"/>
    <mergeCell ref="O15:O20"/>
    <mergeCell ref="E16:M16"/>
    <mergeCell ref="E17:M20"/>
    <mergeCell ref="A21:D23"/>
    <mergeCell ref="E21:M23"/>
    <mergeCell ref="N21:N23"/>
    <mergeCell ref="O21:O23"/>
    <mergeCell ref="A24:D26"/>
    <mergeCell ref="E24:M26"/>
    <mergeCell ref="N24:N26"/>
    <mergeCell ref="O24:O26"/>
    <mergeCell ref="A27:D29"/>
    <mergeCell ref="E27:M29"/>
    <mergeCell ref="N27:N29"/>
    <mergeCell ref="O27:O29"/>
    <mergeCell ref="B31:N31"/>
  </mergeCells>
  <phoneticPr fontId="3"/>
  <printOptions horizontalCentered="1"/>
  <pageMargins left="0" right="0" top="0.74" bottom="0"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5"/>
  <sheetViews>
    <sheetView zoomScale="75" zoomScaleNormal="75" workbookViewId="0">
      <selection activeCell="F7" sqref="F7:M7"/>
    </sheetView>
  </sheetViews>
  <sheetFormatPr defaultColWidth="10.140625" defaultRowHeight="12"/>
  <cols>
    <col min="1" max="1" width="5" style="28" customWidth="1"/>
    <col min="2" max="2" width="5.28515625" style="27" customWidth="1"/>
    <col min="3" max="3" width="6.7109375" style="27" customWidth="1"/>
    <col min="4" max="4" width="45.7109375" style="28" customWidth="1"/>
    <col min="5" max="5" width="5.7109375" style="27" customWidth="1"/>
    <col min="6" max="6" width="28.140625" style="28" customWidth="1"/>
    <col min="7" max="7" width="6.42578125" style="28" customWidth="1"/>
    <col min="8" max="8" width="30.28515625" style="27" customWidth="1"/>
    <col min="9" max="9" width="6.42578125" style="27" customWidth="1"/>
    <col min="10" max="10" width="14.85546875" style="28" customWidth="1"/>
    <col min="11" max="11" width="14.7109375" style="28" customWidth="1"/>
    <col min="12" max="12" width="6.42578125" style="28" customWidth="1"/>
    <col min="13" max="13" width="5.5703125" style="28" customWidth="1"/>
    <col min="14" max="14" width="7" style="28" customWidth="1"/>
    <col min="15" max="15" width="4.140625" style="28" customWidth="1"/>
    <col min="16" max="16" width="24.140625" style="28" customWidth="1"/>
    <col min="17" max="17" width="1.5703125" style="28" customWidth="1"/>
    <col min="18" max="18" width="6.85546875" style="28" bestFit="1" customWidth="1"/>
    <col min="19" max="19" width="5.7109375" style="28" customWidth="1"/>
    <col min="20" max="20" width="4.140625" style="28" bestFit="1" customWidth="1"/>
    <col min="21" max="21" width="6.85546875" style="28" bestFit="1" customWidth="1"/>
    <col min="22" max="22" width="5.5703125" style="28" customWidth="1"/>
    <col min="23" max="23" width="4.140625" style="28" bestFit="1" customWidth="1"/>
    <col min="24" max="16384" width="10.140625" style="28"/>
  </cols>
  <sheetData>
    <row r="1" spans="2:18" ht="12.75" thickBot="1"/>
    <row r="2" spans="2:18" ht="18" customHeight="1" thickBot="1">
      <c r="B2" s="160" t="s">
        <v>189</v>
      </c>
      <c r="K2" s="204" t="s">
        <v>83</v>
      </c>
      <c r="L2" s="368"/>
      <c r="M2" s="368"/>
      <c r="N2" s="368"/>
      <c r="O2" s="368"/>
      <c r="P2" s="369"/>
    </row>
    <row r="3" spans="2:18" ht="18" customHeight="1">
      <c r="K3" s="370" t="s">
        <v>84</v>
      </c>
      <c r="L3" s="205" t="s">
        <v>3</v>
      </c>
      <c r="M3" s="205"/>
      <c r="N3" s="206"/>
      <c r="O3" s="206"/>
      <c r="P3" s="207"/>
    </row>
    <row r="4" spans="2:18" ht="17.25" customHeight="1" thickBot="1">
      <c r="K4" s="371"/>
      <c r="L4" s="208" t="s">
        <v>256</v>
      </c>
      <c r="M4" s="208"/>
      <c r="N4" s="209"/>
      <c r="O4" s="209"/>
      <c r="P4" s="210"/>
    </row>
    <row r="5" spans="2:18" ht="24.75" customHeight="1">
      <c r="B5" s="367" t="s">
        <v>190</v>
      </c>
      <c r="C5" s="367"/>
      <c r="D5" s="367"/>
      <c r="M5" s="29"/>
      <c r="P5" s="211" t="s">
        <v>257</v>
      </c>
    </row>
    <row r="6" spans="2:18" ht="26.25" customHeight="1">
      <c r="B6" s="372" t="s">
        <v>85</v>
      </c>
      <c r="C6" s="373"/>
      <c r="D6" s="373"/>
      <c r="E6" s="373"/>
      <c r="F6" s="373"/>
      <c r="G6" s="373"/>
      <c r="H6" s="373"/>
      <c r="I6" s="373"/>
      <c r="J6" s="373"/>
      <c r="K6" s="373"/>
      <c r="L6" s="373"/>
      <c r="M6" s="373"/>
      <c r="N6" s="373"/>
      <c r="O6" s="373"/>
      <c r="P6" s="374"/>
    </row>
    <row r="7" spans="2:18" ht="24" customHeight="1">
      <c r="B7" s="375" t="s">
        <v>86</v>
      </c>
      <c r="C7" s="375"/>
      <c r="D7" s="375"/>
      <c r="E7" s="377" t="s">
        <v>191</v>
      </c>
      <c r="F7" s="379"/>
      <c r="G7" s="379"/>
      <c r="H7" s="379"/>
      <c r="I7" s="379"/>
      <c r="J7" s="379"/>
      <c r="K7" s="380"/>
      <c r="L7" s="380"/>
      <c r="M7" s="381"/>
      <c r="N7" s="382" t="s">
        <v>87</v>
      </c>
      <c r="O7" s="383"/>
      <c r="P7" s="384"/>
    </row>
    <row r="8" spans="2:18" ht="30.75" customHeight="1">
      <c r="B8" s="376"/>
      <c r="C8" s="376"/>
      <c r="D8" s="376"/>
      <c r="E8" s="377"/>
      <c r="F8" s="30" t="s">
        <v>192</v>
      </c>
      <c r="G8" s="31"/>
      <c r="H8" s="30" t="s">
        <v>193</v>
      </c>
      <c r="I8" s="31"/>
      <c r="J8" s="30" t="s">
        <v>194</v>
      </c>
      <c r="K8" s="167"/>
      <c r="L8" s="31"/>
      <c r="M8" s="391" t="s">
        <v>88</v>
      </c>
      <c r="N8" s="385"/>
      <c r="O8" s="386"/>
      <c r="P8" s="387"/>
    </row>
    <row r="9" spans="2:18" ht="51" customHeight="1">
      <c r="B9" s="376"/>
      <c r="C9" s="376"/>
      <c r="D9" s="376"/>
      <c r="E9" s="378"/>
      <c r="F9" s="32">
        <v>1</v>
      </c>
      <c r="G9" s="33"/>
      <c r="H9" s="32">
        <v>3</v>
      </c>
      <c r="I9" s="33"/>
      <c r="J9" s="32">
        <v>5</v>
      </c>
      <c r="K9" s="168"/>
      <c r="L9" s="33"/>
      <c r="M9" s="392"/>
      <c r="N9" s="388"/>
      <c r="O9" s="389"/>
      <c r="P9" s="390"/>
    </row>
    <row r="10" spans="2:18" ht="37.5" customHeight="1">
      <c r="B10" s="34" t="s">
        <v>195</v>
      </c>
      <c r="C10" s="393" t="s">
        <v>89</v>
      </c>
      <c r="D10" s="394"/>
      <c r="E10" s="35">
        <v>1</v>
      </c>
      <c r="F10" s="36" t="s">
        <v>90</v>
      </c>
      <c r="G10" s="37"/>
      <c r="H10" s="36" t="s">
        <v>91</v>
      </c>
      <c r="I10" s="37"/>
      <c r="J10" s="173"/>
      <c r="K10" s="174"/>
      <c r="L10" s="39"/>
      <c r="M10" s="40">
        <f>IF(COUNTIF(F10:L10,"○")&gt;1,"E",IF(G10="○",E10,IF(I10="○",E10*3,IF(L10="○",E10*5,0))))</f>
        <v>0</v>
      </c>
      <c r="N10" s="395"/>
      <c r="O10" s="396"/>
      <c r="P10" s="397"/>
    </row>
    <row r="11" spans="2:18" ht="37.5" customHeight="1">
      <c r="B11" s="34" t="s">
        <v>196</v>
      </c>
      <c r="C11" s="393" t="s">
        <v>92</v>
      </c>
      <c r="D11" s="394"/>
      <c r="E11" s="35">
        <v>3</v>
      </c>
      <c r="F11" s="36" t="s">
        <v>93</v>
      </c>
      <c r="G11" s="37"/>
      <c r="H11" s="36" t="s">
        <v>94</v>
      </c>
      <c r="I11" s="37"/>
      <c r="J11" s="175"/>
      <c r="K11" s="176"/>
      <c r="L11" s="42"/>
      <c r="M11" s="40">
        <f t="shared" ref="M11:M42" si="0">IF(COUNTIF(F11:L11,"○")&gt;1,"E",IF(G11="○",E11,IF(I11="○",E11*3,IF(L11="○",E11*5,0))))</f>
        <v>0</v>
      </c>
      <c r="N11" s="395"/>
      <c r="O11" s="396"/>
      <c r="P11" s="397"/>
    </row>
    <row r="12" spans="2:18" ht="37.5" customHeight="1">
      <c r="B12" s="34" t="s">
        <v>197</v>
      </c>
      <c r="C12" s="393" t="s">
        <v>95</v>
      </c>
      <c r="D12" s="394"/>
      <c r="E12" s="35">
        <v>1</v>
      </c>
      <c r="F12" s="36" t="s">
        <v>198</v>
      </c>
      <c r="G12" s="37"/>
      <c r="H12" s="41"/>
      <c r="I12" s="43"/>
      <c r="J12" s="175"/>
      <c r="K12" s="176"/>
      <c r="L12" s="42"/>
      <c r="M12" s="40">
        <f t="shared" si="0"/>
        <v>0</v>
      </c>
      <c r="N12" s="395"/>
      <c r="O12" s="396"/>
      <c r="P12" s="397"/>
    </row>
    <row r="13" spans="2:18" ht="37.5" customHeight="1">
      <c r="B13" s="34" t="s">
        <v>199</v>
      </c>
      <c r="C13" s="398" t="s">
        <v>96</v>
      </c>
      <c r="D13" s="394"/>
      <c r="E13" s="35">
        <v>2</v>
      </c>
      <c r="F13" s="41"/>
      <c r="G13" s="43"/>
      <c r="H13" s="36" t="s">
        <v>97</v>
      </c>
      <c r="I13" s="37"/>
      <c r="J13" s="177" t="s">
        <v>98</v>
      </c>
      <c r="K13" s="178"/>
      <c r="L13" s="44"/>
      <c r="M13" s="40">
        <f t="shared" si="0"/>
        <v>0</v>
      </c>
      <c r="N13" s="395"/>
      <c r="O13" s="396"/>
      <c r="P13" s="397"/>
    </row>
    <row r="14" spans="2:18" ht="37.5" customHeight="1">
      <c r="B14" s="34" t="s">
        <v>200</v>
      </c>
      <c r="C14" s="393" t="s">
        <v>99</v>
      </c>
      <c r="D14" s="394"/>
      <c r="E14" s="35">
        <v>1</v>
      </c>
      <c r="F14" s="36" t="s">
        <v>100</v>
      </c>
      <c r="G14" s="37"/>
      <c r="H14" s="36" t="s">
        <v>101</v>
      </c>
      <c r="I14" s="37"/>
      <c r="J14" s="177" t="s">
        <v>102</v>
      </c>
      <c r="K14" s="178"/>
      <c r="L14" s="45"/>
      <c r="M14" s="40">
        <f t="shared" si="0"/>
        <v>0</v>
      </c>
      <c r="N14" s="395"/>
      <c r="O14" s="396"/>
      <c r="P14" s="397"/>
    </row>
    <row r="15" spans="2:18" ht="37.5" customHeight="1">
      <c r="B15" s="34" t="s">
        <v>201</v>
      </c>
      <c r="C15" s="393" t="s">
        <v>202</v>
      </c>
      <c r="D15" s="394"/>
      <c r="E15" s="35">
        <v>2</v>
      </c>
      <c r="F15" s="36" t="s">
        <v>203</v>
      </c>
      <c r="G15" s="37"/>
      <c r="H15" s="36" t="s">
        <v>103</v>
      </c>
      <c r="I15" s="37"/>
      <c r="J15" s="177" t="s">
        <v>104</v>
      </c>
      <c r="K15" s="178"/>
      <c r="L15" s="45"/>
      <c r="M15" s="40">
        <f t="shared" si="0"/>
        <v>0</v>
      </c>
      <c r="N15" s="395"/>
      <c r="O15" s="396"/>
      <c r="P15" s="397"/>
      <c r="R15" s="27"/>
    </row>
    <row r="16" spans="2:18" ht="37.5" customHeight="1">
      <c r="B16" s="46" t="s">
        <v>204</v>
      </c>
      <c r="C16" s="399" t="s">
        <v>105</v>
      </c>
      <c r="D16" s="400"/>
      <c r="E16" s="47">
        <v>3</v>
      </c>
      <c r="F16" s="48" t="s">
        <v>106</v>
      </c>
      <c r="G16" s="49"/>
      <c r="H16" s="48" t="s">
        <v>107</v>
      </c>
      <c r="I16" s="49"/>
      <c r="J16" s="179" t="s">
        <v>108</v>
      </c>
      <c r="K16" s="180"/>
      <c r="L16" s="50"/>
      <c r="M16" s="40">
        <f t="shared" si="0"/>
        <v>0</v>
      </c>
      <c r="N16" s="395"/>
      <c r="O16" s="396"/>
      <c r="P16" s="397"/>
      <c r="R16" s="27"/>
    </row>
    <row r="17" spans="1:23" ht="37.5" customHeight="1">
      <c r="B17" s="34" t="s">
        <v>205</v>
      </c>
      <c r="C17" s="398" t="s">
        <v>109</v>
      </c>
      <c r="D17" s="401"/>
      <c r="E17" s="35">
        <v>2</v>
      </c>
      <c r="F17" s="36" t="s">
        <v>110</v>
      </c>
      <c r="G17" s="37"/>
      <c r="H17" s="36" t="s">
        <v>111</v>
      </c>
      <c r="I17" s="37"/>
      <c r="J17" s="177" t="s">
        <v>112</v>
      </c>
      <c r="K17" s="178"/>
      <c r="L17" s="45"/>
      <c r="M17" s="51">
        <f t="shared" si="0"/>
        <v>0</v>
      </c>
      <c r="N17" s="395"/>
      <c r="O17" s="396"/>
      <c r="P17" s="397"/>
    </row>
    <row r="18" spans="1:23" ht="37.5" customHeight="1">
      <c r="B18" s="34" t="s">
        <v>206</v>
      </c>
      <c r="C18" s="393" t="s">
        <v>113</v>
      </c>
      <c r="D18" s="394"/>
      <c r="E18" s="35">
        <v>2</v>
      </c>
      <c r="F18" s="36" t="s">
        <v>114</v>
      </c>
      <c r="G18" s="37"/>
      <c r="H18" s="36" t="s">
        <v>115</v>
      </c>
      <c r="I18" s="37"/>
      <c r="J18" s="177" t="s">
        <v>116</v>
      </c>
      <c r="K18" s="178"/>
      <c r="L18" s="45"/>
      <c r="M18" s="40">
        <f t="shared" si="0"/>
        <v>0</v>
      </c>
      <c r="N18" s="395"/>
      <c r="O18" s="396"/>
      <c r="P18" s="397"/>
      <c r="S18" s="52"/>
      <c r="T18" s="52"/>
      <c r="U18" s="52"/>
    </row>
    <row r="19" spans="1:23" ht="37.5" customHeight="1">
      <c r="A19" s="53"/>
      <c r="B19" s="54" t="s">
        <v>207</v>
      </c>
      <c r="C19" s="393" t="s">
        <v>117</v>
      </c>
      <c r="D19" s="394"/>
      <c r="E19" s="35">
        <v>2</v>
      </c>
      <c r="F19" s="36" t="s">
        <v>118</v>
      </c>
      <c r="G19" s="37"/>
      <c r="H19" s="36" t="s">
        <v>119</v>
      </c>
      <c r="I19" s="37"/>
      <c r="J19" s="177" t="s">
        <v>120</v>
      </c>
      <c r="K19" s="178"/>
      <c r="L19" s="55"/>
      <c r="M19" s="51">
        <f>IF(COUNTIF(F19:L19,"○")&gt;1,"E",IF(G19="○",E19,IF(I19="○",E19*3,IF(L19="○",E19*5+IF(N19="",0,9*INT(N19/25-1)),0))))</f>
        <v>0</v>
      </c>
      <c r="N19" s="56"/>
      <c r="O19" s="57" t="s">
        <v>121</v>
      </c>
      <c r="P19" s="61"/>
      <c r="R19" s="58"/>
      <c r="S19" s="58"/>
      <c r="T19" s="58"/>
      <c r="U19" s="58"/>
      <c r="V19" s="58"/>
      <c r="W19" s="58"/>
    </row>
    <row r="20" spans="1:23" ht="37.5" customHeight="1">
      <c r="A20" s="53"/>
      <c r="B20" s="59" t="s">
        <v>208</v>
      </c>
      <c r="C20" s="410" t="s">
        <v>122</v>
      </c>
      <c r="D20" s="400"/>
      <c r="E20" s="47">
        <v>2</v>
      </c>
      <c r="F20" s="48">
        <v>1</v>
      </c>
      <c r="G20" s="49"/>
      <c r="H20" s="48">
        <v>2</v>
      </c>
      <c r="I20" s="49"/>
      <c r="J20" s="179" t="s">
        <v>123</v>
      </c>
      <c r="K20" s="180"/>
      <c r="L20" s="60"/>
      <c r="M20" s="51">
        <f t="shared" si="0"/>
        <v>0</v>
      </c>
      <c r="N20" s="411"/>
      <c r="O20" s="412"/>
      <c r="P20" s="413"/>
      <c r="R20" s="58"/>
      <c r="S20" s="58"/>
      <c r="T20" s="58"/>
      <c r="U20" s="58"/>
      <c r="V20" s="58"/>
      <c r="W20" s="58"/>
    </row>
    <row r="21" spans="1:23" ht="37.5" customHeight="1">
      <c r="A21" s="53"/>
      <c r="B21" s="62" t="s">
        <v>209</v>
      </c>
      <c r="C21" s="393" t="s">
        <v>124</v>
      </c>
      <c r="D21" s="394"/>
      <c r="E21" s="35">
        <v>2</v>
      </c>
      <c r="F21" s="38"/>
      <c r="G21" s="39"/>
      <c r="H21" s="36" t="s">
        <v>125</v>
      </c>
      <c r="I21" s="63"/>
      <c r="J21" s="173"/>
      <c r="K21" s="174"/>
      <c r="L21" s="39"/>
      <c r="M21" s="40">
        <f t="shared" si="0"/>
        <v>0</v>
      </c>
      <c r="N21" s="414"/>
      <c r="O21" s="415"/>
      <c r="P21" s="416"/>
    </row>
    <row r="22" spans="1:23" ht="37.5" customHeight="1">
      <c r="A22" s="53"/>
      <c r="B22" s="64" t="s">
        <v>210</v>
      </c>
      <c r="C22" s="398" t="s">
        <v>126</v>
      </c>
      <c r="D22" s="401"/>
      <c r="E22" s="65">
        <v>3</v>
      </c>
      <c r="F22" s="66" t="s">
        <v>211</v>
      </c>
      <c r="G22" s="67"/>
      <c r="H22" s="66" t="s">
        <v>212</v>
      </c>
      <c r="I22" s="67"/>
      <c r="J22" s="181" t="s">
        <v>127</v>
      </c>
      <c r="K22" s="182"/>
      <c r="L22" s="97"/>
      <c r="M22" s="68">
        <f t="shared" si="0"/>
        <v>0</v>
      </c>
      <c r="N22" s="417"/>
      <c r="O22" s="418"/>
      <c r="P22" s="419"/>
    </row>
    <row r="23" spans="1:23" ht="37.5" customHeight="1">
      <c r="A23" s="53"/>
      <c r="B23" s="69" t="s">
        <v>213</v>
      </c>
      <c r="C23" s="420" t="s">
        <v>128</v>
      </c>
      <c r="D23" s="70" t="s">
        <v>129</v>
      </c>
      <c r="E23" s="71">
        <v>2</v>
      </c>
      <c r="F23" s="72" t="s">
        <v>130</v>
      </c>
      <c r="G23" s="73"/>
      <c r="H23" s="72" t="s">
        <v>131</v>
      </c>
      <c r="I23" s="73"/>
      <c r="J23" s="183" t="s">
        <v>132</v>
      </c>
      <c r="K23" s="184"/>
      <c r="L23" s="74"/>
      <c r="M23" s="75">
        <f t="shared" si="0"/>
        <v>0</v>
      </c>
      <c r="N23" s="404"/>
      <c r="O23" s="405"/>
      <c r="P23" s="406"/>
    </row>
    <row r="24" spans="1:23" ht="37.5" customHeight="1">
      <c r="B24" s="76" t="s">
        <v>214</v>
      </c>
      <c r="C24" s="421"/>
      <c r="D24" s="77" t="s">
        <v>133</v>
      </c>
      <c r="E24" s="78">
        <v>1</v>
      </c>
      <c r="F24" s="79"/>
      <c r="G24" s="80"/>
      <c r="H24" s="81" t="s">
        <v>215</v>
      </c>
      <c r="I24" s="82"/>
      <c r="J24" s="185"/>
      <c r="K24" s="186"/>
      <c r="L24" s="83"/>
      <c r="M24" s="84">
        <f t="shared" si="0"/>
        <v>0</v>
      </c>
      <c r="N24" s="424"/>
      <c r="O24" s="425"/>
      <c r="P24" s="426"/>
    </row>
    <row r="25" spans="1:23" ht="37.5" customHeight="1">
      <c r="A25" s="53"/>
      <c r="B25" s="85" t="s">
        <v>134</v>
      </c>
      <c r="C25" s="422"/>
      <c r="D25" s="77" t="s">
        <v>135</v>
      </c>
      <c r="E25" s="78">
        <v>2</v>
      </c>
      <c r="F25" s="81" t="s">
        <v>136</v>
      </c>
      <c r="G25" s="82"/>
      <c r="H25" s="81" t="s">
        <v>137</v>
      </c>
      <c r="I25" s="82"/>
      <c r="J25" s="187" t="s">
        <v>138</v>
      </c>
      <c r="K25" s="188"/>
      <c r="L25" s="86"/>
      <c r="M25" s="84">
        <f t="shared" si="0"/>
        <v>0</v>
      </c>
      <c r="N25" s="424"/>
      <c r="O25" s="425"/>
      <c r="P25" s="426"/>
    </row>
    <row r="26" spans="1:23" ht="37.5" customHeight="1">
      <c r="A26" s="53"/>
      <c r="B26" s="87" t="s">
        <v>139</v>
      </c>
      <c r="C26" s="423"/>
      <c r="D26" s="88" t="s">
        <v>140</v>
      </c>
      <c r="E26" s="89">
        <v>1</v>
      </c>
      <c r="F26" s="90"/>
      <c r="G26" s="91"/>
      <c r="H26" s="92" t="s">
        <v>141</v>
      </c>
      <c r="I26" s="93"/>
      <c r="J26" s="189"/>
      <c r="K26" s="190"/>
      <c r="L26" s="94"/>
      <c r="M26" s="95">
        <f t="shared" si="0"/>
        <v>0</v>
      </c>
      <c r="N26" s="407"/>
      <c r="O26" s="408"/>
      <c r="P26" s="409"/>
    </row>
    <row r="27" spans="1:23" ht="37.5" customHeight="1">
      <c r="B27" s="96" t="s">
        <v>216</v>
      </c>
      <c r="C27" s="402" t="s">
        <v>142</v>
      </c>
      <c r="D27" s="98" t="s">
        <v>143</v>
      </c>
      <c r="E27" s="99">
        <v>2</v>
      </c>
      <c r="F27" s="72" t="s">
        <v>144</v>
      </c>
      <c r="G27" s="73"/>
      <c r="H27" s="72" t="s">
        <v>145</v>
      </c>
      <c r="I27" s="73"/>
      <c r="J27" s="191"/>
      <c r="K27" s="192"/>
      <c r="L27" s="100"/>
      <c r="M27" s="75">
        <f t="shared" si="0"/>
        <v>0</v>
      </c>
      <c r="N27" s="404"/>
      <c r="O27" s="405"/>
      <c r="P27" s="406"/>
    </row>
    <row r="28" spans="1:23" ht="37.5" customHeight="1">
      <c r="B28" s="101" t="s">
        <v>217</v>
      </c>
      <c r="C28" s="403"/>
      <c r="D28" s="102" t="s">
        <v>146</v>
      </c>
      <c r="E28" s="89">
        <v>2</v>
      </c>
      <c r="F28" s="92" t="s">
        <v>147</v>
      </c>
      <c r="G28" s="93"/>
      <c r="H28" s="103" t="s">
        <v>148</v>
      </c>
      <c r="I28" s="93"/>
      <c r="J28" s="189"/>
      <c r="K28" s="190"/>
      <c r="L28" s="94"/>
      <c r="M28" s="95">
        <f t="shared" si="0"/>
        <v>0</v>
      </c>
      <c r="N28" s="407"/>
      <c r="O28" s="408"/>
      <c r="P28" s="409"/>
    </row>
    <row r="29" spans="1:23" ht="37.5" customHeight="1">
      <c r="B29" s="104" t="s">
        <v>218</v>
      </c>
      <c r="C29" s="399" t="s">
        <v>149</v>
      </c>
      <c r="D29" s="400"/>
      <c r="E29" s="105">
        <v>2</v>
      </c>
      <c r="F29" s="106" t="s">
        <v>150</v>
      </c>
      <c r="G29" s="107"/>
      <c r="H29" s="106" t="s">
        <v>151</v>
      </c>
      <c r="I29" s="107"/>
      <c r="J29" s="193" t="s">
        <v>152</v>
      </c>
      <c r="K29" s="194"/>
      <c r="L29" s="108"/>
      <c r="M29" s="95">
        <f t="shared" si="0"/>
        <v>0</v>
      </c>
      <c r="N29" s="417"/>
      <c r="O29" s="418"/>
      <c r="P29" s="419"/>
    </row>
    <row r="30" spans="1:23" ht="37.5" customHeight="1">
      <c r="B30" s="46" t="s">
        <v>219</v>
      </c>
      <c r="C30" s="410" t="s">
        <v>153</v>
      </c>
      <c r="D30" s="400"/>
      <c r="E30" s="105">
        <v>2</v>
      </c>
      <c r="F30" s="109"/>
      <c r="G30" s="110"/>
      <c r="H30" s="106" t="s">
        <v>215</v>
      </c>
      <c r="I30" s="107"/>
      <c r="J30" s="195"/>
      <c r="K30" s="196"/>
      <c r="L30" s="111"/>
      <c r="M30" s="112">
        <f t="shared" si="0"/>
        <v>0</v>
      </c>
      <c r="N30" s="417"/>
      <c r="O30" s="418"/>
      <c r="P30" s="419"/>
    </row>
    <row r="31" spans="1:23" ht="37.5" customHeight="1">
      <c r="B31" s="34" t="s">
        <v>220</v>
      </c>
      <c r="C31" s="427" t="s">
        <v>154</v>
      </c>
      <c r="D31" s="428"/>
      <c r="E31" s="113">
        <v>1</v>
      </c>
      <c r="F31" s="109"/>
      <c r="G31" s="110"/>
      <c r="H31" s="114" t="s">
        <v>215</v>
      </c>
      <c r="I31" s="115"/>
      <c r="J31" s="195"/>
      <c r="K31" s="196"/>
      <c r="L31" s="111"/>
      <c r="M31" s="112">
        <f t="shared" si="0"/>
        <v>0</v>
      </c>
      <c r="N31" s="417"/>
      <c r="O31" s="418"/>
      <c r="P31" s="419"/>
    </row>
    <row r="32" spans="1:23" ht="37.5" customHeight="1">
      <c r="B32" s="116" t="s">
        <v>221</v>
      </c>
      <c r="C32" s="427" t="s">
        <v>155</v>
      </c>
      <c r="D32" s="428"/>
      <c r="E32" s="117">
        <v>1</v>
      </c>
      <c r="F32" s="36" t="s">
        <v>156</v>
      </c>
      <c r="G32" s="37"/>
      <c r="H32" s="36" t="s">
        <v>222</v>
      </c>
      <c r="I32" s="37"/>
      <c r="J32" s="175"/>
      <c r="K32" s="176"/>
      <c r="L32" s="118"/>
      <c r="M32" s="40">
        <f t="shared" si="0"/>
        <v>0</v>
      </c>
      <c r="N32" s="417"/>
      <c r="O32" s="418"/>
      <c r="P32" s="419"/>
    </row>
    <row r="33" spans="1:20" ht="37.5" customHeight="1">
      <c r="B33" s="116" t="s">
        <v>223</v>
      </c>
      <c r="C33" s="427" t="s">
        <v>157</v>
      </c>
      <c r="D33" s="428"/>
      <c r="E33" s="117">
        <v>1</v>
      </c>
      <c r="F33" s="36" t="s">
        <v>158</v>
      </c>
      <c r="G33" s="37"/>
      <c r="H33" s="36" t="s">
        <v>159</v>
      </c>
      <c r="I33" s="37"/>
      <c r="J33" s="175"/>
      <c r="K33" s="176"/>
      <c r="L33" s="118"/>
      <c r="M33" s="40">
        <f t="shared" si="0"/>
        <v>0</v>
      </c>
      <c r="N33" s="417"/>
      <c r="O33" s="418"/>
      <c r="P33" s="419"/>
    </row>
    <row r="34" spans="1:20" ht="37.5" customHeight="1">
      <c r="B34" s="116" t="s">
        <v>224</v>
      </c>
      <c r="C34" s="427" t="s">
        <v>160</v>
      </c>
      <c r="D34" s="428"/>
      <c r="E34" s="119">
        <v>2</v>
      </c>
      <c r="F34" s="66" t="s">
        <v>161</v>
      </c>
      <c r="G34" s="67"/>
      <c r="H34" s="66" t="s">
        <v>162</v>
      </c>
      <c r="I34" s="67"/>
      <c r="J34" s="197"/>
      <c r="K34" s="198"/>
      <c r="L34" s="120"/>
      <c r="M34" s="68">
        <f t="shared" si="0"/>
        <v>0</v>
      </c>
      <c r="N34" s="417"/>
      <c r="O34" s="418"/>
      <c r="P34" s="419"/>
    </row>
    <row r="35" spans="1:20" ht="37.5" customHeight="1">
      <c r="B35" s="116" t="s">
        <v>225</v>
      </c>
      <c r="C35" s="420" t="s">
        <v>163</v>
      </c>
      <c r="D35" s="121" t="s">
        <v>250</v>
      </c>
      <c r="E35" s="99">
        <v>1</v>
      </c>
      <c r="F35" s="109"/>
      <c r="G35" s="110"/>
      <c r="H35" s="72" t="s">
        <v>198</v>
      </c>
      <c r="I35" s="73"/>
      <c r="J35" s="191"/>
      <c r="K35" s="192"/>
      <c r="L35" s="100"/>
      <c r="M35" s="75">
        <f t="shared" si="0"/>
        <v>0</v>
      </c>
      <c r="N35" s="429"/>
      <c r="O35" s="430"/>
      <c r="P35" s="431"/>
    </row>
    <row r="36" spans="1:20" ht="37.5" customHeight="1">
      <c r="B36" s="85" t="s">
        <v>226</v>
      </c>
      <c r="C36" s="422"/>
      <c r="D36" s="121" t="s">
        <v>251</v>
      </c>
      <c r="E36" s="122">
        <v>1</v>
      </c>
      <c r="F36" s="109"/>
      <c r="G36" s="110"/>
      <c r="H36" s="72" t="s">
        <v>198</v>
      </c>
      <c r="I36" s="123"/>
      <c r="J36" s="199"/>
      <c r="K36" s="200"/>
      <c r="L36" s="124"/>
      <c r="M36" s="125">
        <f t="shared" si="0"/>
        <v>0</v>
      </c>
      <c r="N36" s="432"/>
      <c r="O36" s="433"/>
      <c r="P36" s="434"/>
    </row>
    <row r="37" spans="1:20" ht="37.5" customHeight="1">
      <c r="B37" s="85" t="s">
        <v>164</v>
      </c>
      <c r="C37" s="422"/>
      <c r="D37" s="126" t="s">
        <v>165</v>
      </c>
      <c r="E37" s="127">
        <v>1</v>
      </c>
      <c r="F37" s="81" t="s">
        <v>166</v>
      </c>
      <c r="G37" s="82"/>
      <c r="H37" s="81" t="s">
        <v>167</v>
      </c>
      <c r="I37" s="82"/>
      <c r="J37" s="187" t="s">
        <v>168</v>
      </c>
      <c r="K37" s="188"/>
      <c r="L37" s="86"/>
      <c r="M37" s="84">
        <f t="shared" si="0"/>
        <v>0</v>
      </c>
      <c r="N37" s="432"/>
      <c r="O37" s="433"/>
      <c r="P37" s="434"/>
      <c r="T37" s="52"/>
    </row>
    <row r="38" spans="1:20" ht="56.25" customHeight="1">
      <c r="B38" s="87" t="s">
        <v>169</v>
      </c>
      <c r="C38" s="423"/>
      <c r="D38" s="128" t="s">
        <v>170</v>
      </c>
      <c r="E38" s="89">
        <v>3</v>
      </c>
      <c r="F38" s="92" t="s">
        <v>171</v>
      </c>
      <c r="G38" s="93"/>
      <c r="H38" s="92" t="s">
        <v>172</v>
      </c>
      <c r="I38" s="93"/>
      <c r="J38" s="201" t="s">
        <v>173</v>
      </c>
      <c r="K38" s="202"/>
      <c r="L38" s="129"/>
      <c r="M38" s="95">
        <f>IF(COUNTIF(F38:L38,"○")&gt;1,"E",IF(G38="○",E38,IF(I38="○",E38*3,IF(L38="○",E38*5+IF(N38="",0,9*INT((N38-1)/20-4)),0))))</f>
        <v>0</v>
      </c>
      <c r="N38" s="130"/>
      <c r="O38" s="131" t="s">
        <v>174</v>
      </c>
      <c r="P38" s="136"/>
      <c r="R38" s="58"/>
      <c r="S38" s="58"/>
      <c r="T38" s="58"/>
    </row>
    <row r="39" spans="1:20" ht="37.5" customHeight="1">
      <c r="B39" s="132" t="s">
        <v>227</v>
      </c>
      <c r="C39" s="435" t="s">
        <v>175</v>
      </c>
      <c r="D39" s="133" t="s">
        <v>228</v>
      </c>
      <c r="E39" s="99">
        <v>3</v>
      </c>
      <c r="F39" s="72" t="s">
        <v>156</v>
      </c>
      <c r="G39" s="73"/>
      <c r="H39" s="72" t="s">
        <v>229</v>
      </c>
      <c r="I39" s="73"/>
      <c r="J39" s="191"/>
      <c r="K39" s="192"/>
      <c r="L39" s="100"/>
      <c r="M39" s="75">
        <f t="shared" si="0"/>
        <v>0</v>
      </c>
      <c r="N39" s="429"/>
      <c r="O39" s="430"/>
      <c r="P39" s="431"/>
      <c r="R39" s="52"/>
    </row>
    <row r="40" spans="1:20" ht="37.5" customHeight="1">
      <c r="B40" s="134" t="s">
        <v>230</v>
      </c>
      <c r="C40" s="436"/>
      <c r="D40" s="135" t="s">
        <v>176</v>
      </c>
      <c r="E40" s="89">
        <v>1</v>
      </c>
      <c r="F40" s="92" t="s">
        <v>231</v>
      </c>
      <c r="G40" s="93"/>
      <c r="H40" s="92" t="s">
        <v>232</v>
      </c>
      <c r="I40" s="93"/>
      <c r="J40" s="189"/>
      <c r="K40" s="190"/>
      <c r="L40" s="94"/>
      <c r="M40" s="95">
        <f t="shared" si="0"/>
        <v>0</v>
      </c>
      <c r="N40" s="437"/>
      <c r="O40" s="438"/>
      <c r="P40" s="439"/>
    </row>
    <row r="41" spans="1:20" ht="37.5" customHeight="1">
      <c r="B41" s="34" t="s">
        <v>233</v>
      </c>
      <c r="C41" s="393" t="s">
        <v>177</v>
      </c>
      <c r="D41" s="394"/>
      <c r="E41" s="117">
        <v>3</v>
      </c>
      <c r="F41" s="36" t="s">
        <v>178</v>
      </c>
      <c r="G41" s="37"/>
      <c r="H41" s="36" t="s">
        <v>179</v>
      </c>
      <c r="I41" s="37"/>
      <c r="J41" s="177" t="s">
        <v>180</v>
      </c>
      <c r="K41" s="178"/>
      <c r="L41" s="45"/>
      <c r="M41" s="40">
        <f t="shared" si="0"/>
        <v>0</v>
      </c>
      <c r="N41" s="440"/>
      <c r="O41" s="441"/>
      <c r="P41" s="442"/>
    </row>
    <row r="42" spans="1:20" ht="37.5" customHeight="1">
      <c r="B42" s="116" t="s">
        <v>234</v>
      </c>
      <c r="C42" s="443" t="s">
        <v>181</v>
      </c>
      <c r="D42" s="444"/>
      <c r="E42" s="119">
        <v>3</v>
      </c>
      <c r="F42" s="66" t="s">
        <v>182</v>
      </c>
      <c r="G42" s="67"/>
      <c r="H42" s="66" t="s">
        <v>183</v>
      </c>
      <c r="I42" s="67"/>
      <c r="J42" s="181" t="s">
        <v>235</v>
      </c>
      <c r="K42" s="182"/>
      <c r="L42" s="97"/>
      <c r="M42" s="137">
        <f t="shared" si="0"/>
        <v>0</v>
      </c>
      <c r="N42" s="445"/>
      <c r="O42" s="446"/>
      <c r="P42" s="447"/>
    </row>
    <row r="43" spans="1:20" ht="37.5" customHeight="1">
      <c r="B43" s="448" t="s">
        <v>184</v>
      </c>
      <c r="C43" s="449"/>
      <c r="D43" s="449"/>
      <c r="E43" s="449"/>
      <c r="F43" s="449"/>
      <c r="G43" s="138"/>
      <c r="H43" s="139"/>
      <c r="I43" s="139"/>
      <c r="J43" s="203" t="s">
        <v>185</v>
      </c>
      <c r="K43" s="203"/>
      <c r="L43" s="140"/>
      <c r="M43" s="141">
        <f>IF(COUNTIF(M10:M42,"E")&gt;0,"E",SUM(M10:M42))</f>
        <v>0</v>
      </c>
      <c r="N43" s="450"/>
      <c r="O43" s="451"/>
      <c r="P43" s="452"/>
    </row>
    <row r="44" spans="1:20" ht="18" customHeight="1">
      <c r="A44" s="52"/>
      <c r="B44" s="28"/>
      <c r="C44" s="28"/>
      <c r="E44" s="142"/>
      <c r="F44" s="142"/>
      <c r="G44" s="156"/>
      <c r="H44" s="143"/>
      <c r="I44" s="143"/>
      <c r="J44" s="144"/>
      <c r="K44" s="144"/>
      <c r="L44" s="145"/>
      <c r="M44" s="146"/>
      <c r="N44" s="147"/>
      <c r="O44" s="147"/>
      <c r="P44" s="147"/>
    </row>
    <row r="45" spans="1:20" ht="37.5" customHeight="1" thickBot="1">
      <c r="A45" s="52"/>
      <c r="B45" s="148" t="s">
        <v>236</v>
      </c>
      <c r="C45" s="449" t="s">
        <v>237</v>
      </c>
      <c r="D45" s="453"/>
      <c r="E45" s="149" t="s">
        <v>238</v>
      </c>
      <c r="F45" s="36" t="s">
        <v>231</v>
      </c>
      <c r="G45" s="37"/>
      <c r="H45" s="36" t="s">
        <v>232</v>
      </c>
      <c r="I45" s="37"/>
      <c r="J45" s="171"/>
      <c r="K45" s="169"/>
      <c r="L45" s="43"/>
      <c r="M45" s="141">
        <f>IF(COUNTIF(F45:L45,"○")&gt;1,"E",ROUND(M43*IF(I45="○",1.1,1),0))</f>
        <v>0</v>
      </c>
      <c r="N45" s="450"/>
      <c r="O45" s="451"/>
      <c r="P45" s="452"/>
    </row>
    <row r="46" spans="1:20" ht="37.5" customHeight="1" thickBot="1">
      <c r="A46" s="52"/>
      <c r="B46" s="150" t="s">
        <v>239</v>
      </c>
      <c r="C46" s="454" t="s">
        <v>186</v>
      </c>
      <c r="D46" s="455"/>
      <c r="E46" s="151" t="s">
        <v>238</v>
      </c>
      <c r="F46" s="152" t="s">
        <v>187</v>
      </c>
      <c r="G46" s="153" t="str">
        <f>IF(ISERROR(FIND("■治験",N3)),"","○")</f>
        <v/>
      </c>
      <c r="H46" s="152" t="s">
        <v>188</v>
      </c>
      <c r="I46" s="153" t="str">
        <f>IF(ISERROR(FIND("■製造",N3)),"","○")</f>
        <v/>
      </c>
      <c r="J46" s="172"/>
      <c r="K46" s="170"/>
      <c r="L46" s="154"/>
      <c r="M46" s="155">
        <f>IF(COUNTIF(F46:L46,"○")&gt;1,"E",ROUND(M45*IF(I46="○",0.8,1),0))</f>
        <v>0</v>
      </c>
      <c r="N46" s="456"/>
      <c r="O46" s="457"/>
      <c r="P46" s="458"/>
    </row>
    <row r="47" spans="1:20" ht="15" customHeight="1">
      <c r="B47" s="459" t="s">
        <v>240</v>
      </c>
      <c r="C47" s="459"/>
      <c r="D47" s="459"/>
      <c r="E47" s="157"/>
      <c r="F47" s="460" t="s">
        <v>252</v>
      </c>
      <c r="G47" s="460"/>
      <c r="H47" s="460"/>
      <c r="N47" s="461" t="s">
        <v>241</v>
      </c>
      <c r="O47" s="461"/>
      <c r="P47" s="461"/>
    </row>
    <row r="48" spans="1:20" ht="15" customHeight="1">
      <c r="B48" s="462" t="s">
        <v>242</v>
      </c>
      <c r="C48" s="462"/>
      <c r="D48" s="462"/>
      <c r="E48" s="158"/>
      <c r="F48" s="460" t="s">
        <v>243</v>
      </c>
      <c r="G48" s="460"/>
      <c r="H48" s="460"/>
      <c r="N48" s="159"/>
      <c r="O48" s="159"/>
      <c r="P48" s="159"/>
    </row>
    <row r="49" spans="2:16" ht="15" customHeight="1">
      <c r="B49" s="460" t="s">
        <v>244</v>
      </c>
      <c r="C49" s="460"/>
      <c r="D49" s="460"/>
      <c r="E49" s="158"/>
      <c r="F49" s="460" t="s">
        <v>245</v>
      </c>
      <c r="G49" s="460"/>
      <c r="H49" s="460"/>
      <c r="N49" s="159"/>
      <c r="O49" s="159"/>
      <c r="P49" s="159"/>
    </row>
    <row r="50" spans="2:16" ht="15" customHeight="1">
      <c r="B50" s="28" t="s">
        <v>249</v>
      </c>
      <c r="C50" s="28"/>
      <c r="F50" s="460" t="s">
        <v>246</v>
      </c>
      <c r="G50" s="460"/>
      <c r="H50" s="460"/>
    </row>
    <row r="51" spans="2:16" ht="15" customHeight="1">
      <c r="B51" s="28"/>
      <c r="C51" s="28"/>
      <c r="F51" s="460" t="s">
        <v>247</v>
      </c>
      <c r="G51" s="460"/>
      <c r="H51" s="460"/>
    </row>
    <row r="52" spans="2:16" ht="15" customHeight="1">
      <c r="B52" s="28"/>
      <c r="C52" s="28"/>
      <c r="F52" s="460" t="s">
        <v>248</v>
      </c>
      <c r="G52" s="460"/>
      <c r="H52" s="460"/>
    </row>
    <row r="53" spans="2:16" ht="15" customHeight="1">
      <c r="B53" s="28"/>
      <c r="C53" s="28"/>
    </row>
    <row r="54" spans="2:16" ht="15" customHeight="1">
      <c r="B54" s="28"/>
      <c r="C54" s="28"/>
    </row>
    <row r="55" spans="2:16" ht="15" customHeight="1">
      <c r="B55" s="28"/>
      <c r="C55" s="28"/>
    </row>
  </sheetData>
  <mergeCells count="81">
    <mergeCell ref="F52:H52"/>
    <mergeCell ref="B48:D48"/>
    <mergeCell ref="F48:H48"/>
    <mergeCell ref="B49:D49"/>
    <mergeCell ref="F49:H49"/>
    <mergeCell ref="F50:H50"/>
    <mergeCell ref="F51:H51"/>
    <mergeCell ref="C45:D45"/>
    <mergeCell ref="N45:P45"/>
    <mergeCell ref="C46:D46"/>
    <mergeCell ref="N46:P46"/>
    <mergeCell ref="B47:D47"/>
    <mergeCell ref="F47:H47"/>
    <mergeCell ref="N47:P47"/>
    <mergeCell ref="C41:D41"/>
    <mergeCell ref="N41:P41"/>
    <mergeCell ref="C42:D42"/>
    <mergeCell ref="N42:P42"/>
    <mergeCell ref="B43:F43"/>
    <mergeCell ref="N43:P43"/>
    <mergeCell ref="C35:C38"/>
    <mergeCell ref="N35:P35"/>
    <mergeCell ref="N36:P36"/>
    <mergeCell ref="N37:P37"/>
    <mergeCell ref="C39:C40"/>
    <mergeCell ref="N39:P39"/>
    <mergeCell ref="N40:P40"/>
    <mergeCell ref="C32:D32"/>
    <mergeCell ref="N32:P32"/>
    <mergeCell ref="C33:D33"/>
    <mergeCell ref="N33:P33"/>
    <mergeCell ref="C34:D34"/>
    <mergeCell ref="N34:P34"/>
    <mergeCell ref="C29:D29"/>
    <mergeCell ref="N29:P29"/>
    <mergeCell ref="C30:D30"/>
    <mergeCell ref="N30:P30"/>
    <mergeCell ref="C31:D31"/>
    <mergeCell ref="N31:P31"/>
    <mergeCell ref="C27:C28"/>
    <mergeCell ref="N27:P27"/>
    <mergeCell ref="N28:P28"/>
    <mergeCell ref="C19:D19"/>
    <mergeCell ref="C20:D20"/>
    <mergeCell ref="N20:P20"/>
    <mergeCell ref="C21:D21"/>
    <mergeCell ref="N21:P21"/>
    <mergeCell ref="C22:D22"/>
    <mergeCell ref="N22:P22"/>
    <mergeCell ref="C23:C26"/>
    <mergeCell ref="N23:P23"/>
    <mergeCell ref="N24:P24"/>
    <mergeCell ref="N25:P25"/>
    <mergeCell ref="N26:P26"/>
    <mergeCell ref="C16:D16"/>
    <mergeCell ref="N16:P16"/>
    <mergeCell ref="C17:D17"/>
    <mergeCell ref="N17:P17"/>
    <mergeCell ref="C18:D18"/>
    <mergeCell ref="N18:P18"/>
    <mergeCell ref="C13:D13"/>
    <mergeCell ref="N13:P13"/>
    <mergeCell ref="C14:D14"/>
    <mergeCell ref="N14:P14"/>
    <mergeCell ref="C15:D15"/>
    <mergeCell ref="N15:P15"/>
    <mergeCell ref="C10:D10"/>
    <mergeCell ref="N10:P10"/>
    <mergeCell ref="C11:D11"/>
    <mergeCell ref="N11:P11"/>
    <mergeCell ref="C12:D12"/>
    <mergeCell ref="N12:P12"/>
    <mergeCell ref="B5:D5"/>
    <mergeCell ref="L2:P2"/>
    <mergeCell ref="K3:K4"/>
    <mergeCell ref="B6:P6"/>
    <mergeCell ref="B7:D9"/>
    <mergeCell ref="E7:E9"/>
    <mergeCell ref="F7:M7"/>
    <mergeCell ref="N7:P9"/>
    <mergeCell ref="M8:M9"/>
  </mergeCells>
  <phoneticPr fontId="3"/>
  <conditionalFormatting sqref="F10:G20 F45:G45 F22:G42">
    <cfRule type="expression" dxfId="8" priority="9">
      <formula>$G10="○"</formula>
    </cfRule>
  </conditionalFormatting>
  <conditionalFormatting sqref="H10:I42">
    <cfRule type="expression" dxfId="7" priority="8">
      <formula>$I10="○"</formula>
    </cfRule>
  </conditionalFormatting>
  <conditionalFormatting sqref="J10:L42">
    <cfRule type="expression" dxfId="6" priority="7">
      <formula>$L10="○"</formula>
    </cfRule>
  </conditionalFormatting>
  <conditionalFormatting sqref="F21:G21">
    <cfRule type="expression" dxfId="5" priority="6">
      <formula>$L21="○"</formula>
    </cfRule>
  </conditionalFormatting>
  <conditionalFormatting sqref="H45:I45">
    <cfRule type="expression" dxfId="4" priority="5">
      <formula>$I45="○"</formula>
    </cfRule>
  </conditionalFormatting>
  <conditionalFormatting sqref="J45:L45">
    <cfRule type="expression" dxfId="3" priority="4">
      <formula>$L45="○"</formula>
    </cfRule>
  </conditionalFormatting>
  <conditionalFormatting sqref="F46:G46">
    <cfRule type="expression" dxfId="2" priority="3">
      <formula>$G46="○"</formula>
    </cfRule>
  </conditionalFormatting>
  <conditionalFormatting sqref="H46:I46">
    <cfRule type="expression" dxfId="1" priority="2">
      <formula>$I46="○"</formula>
    </cfRule>
  </conditionalFormatting>
  <conditionalFormatting sqref="J46:L46">
    <cfRule type="expression" dxfId="0" priority="1">
      <formula>$L46="○"</formula>
    </cfRule>
  </conditionalFormatting>
  <dataValidations count="2">
    <dataValidation type="list" allowBlank="1" showInputMessage="1" showErrorMessage="1" sqref="L29">
      <formula1>"　"</formula1>
    </dataValidation>
    <dataValidation type="list" allowBlank="1" showInputMessage="1" showErrorMessage="1" sqref="G10:G12 L22:L23 L41:L42 L25 G25 I13:I42 L37:L38 I45 L13:L20 G14:G20 G22:G23 I10:I11 G27:G29 G45 G32:G34 G37:G42">
      <formula1>"○"</formula1>
    </dataValidation>
  </dataValidations>
  <pageMargins left="0.43307086614173229" right="0.35433070866141736" top="0.23622047244094491" bottom="0.23622047244094491" header="0.15748031496062992" footer="0.19685039370078741"/>
  <pageSetup paperSize="9" scale="4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契約書添付①治験経費算定明細書</vt:lpstr>
      <vt:lpstr>②その他経費明細書</vt:lpstr>
      <vt:lpstr>③CRCポイント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shimano</dc:creator>
  <cp:lastModifiedBy>A1673</cp:lastModifiedBy>
  <cp:lastPrinted>2017-04-28T02:31:22Z</cp:lastPrinted>
  <dcterms:created xsi:type="dcterms:W3CDTF">2017-04-28T01:55:03Z</dcterms:created>
  <dcterms:modified xsi:type="dcterms:W3CDTF">2019-08-26T00:23:12Z</dcterms:modified>
</cp:coreProperties>
</file>